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vill\OneDrive\Escritorio\MASTER LILECO 2022-2023\AUTOINFORME CALIDAD 2122\WEB\SGIC\RESULTADOS DEL TÍTULO\Calificaciones\Curso 2017-2018\"/>
    </mc:Choice>
  </mc:AlternateContent>
  <xr:revisionPtr revIDLastSave="0" documentId="8_{691752FD-3D38-4EE4-BCC7-5B205EEA5E80}" xr6:coauthVersionLast="47" xr6:coauthVersionMax="47" xr10:uidLastSave="{00000000-0000-0000-0000-000000000000}"/>
  <bookViews>
    <workbookView xWindow="-110" yWindow="-110" windowWidth="19420" windowHeight="10300" tabRatio="849" firstSheet="28" activeTab="31" xr2:uid="{00000000-000D-0000-FFFF-FFFF00000000}"/>
  </bookViews>
  <sheets>
    <sheet name="GLOSARIO CALIFICACIONES" sheetId="41" r:id="rId1"/>
    <sheet name="MOF EN COM. Y EDU. AUDIOVISUAL" sheetId="4" r:id="rId2"/>
    <sheet name="Hoja11" sheetId="58" r:id="rId3"/>
    <sheet name="Hoja12" sheetId="59" r:id="rId4"/>
    <sheet name="Hoja13" sheetId="60" r:id="rId5"/>
    <sheet name="Hoja14" sheetId="61" r:id="rId6"/>
    <sheet name="Hoja1" sheetId="48" r:id="rId7"/>
    <sheet name="Hoja2" sheetId="49" r:id="rId8"/>
    <sheet name="Hoja3" sheetId="50" r:id="rId9"/>
    <sheet name="Hoja4" sheetId="51" r:id="rId10"/>
    <sheet name="Hoja5" sheetId="52" r:id="rId11"/>
    <sheet name="Hoja6" sheetId="53" r:id="rId12"/>
    <sheet name="Hoja7" sheetId="54" r:id="rId13"/>
    <sheet name="Hoja8" sheetId="55" r:id="rId14"/>
    <sheet name="Hoja9" sheetId="56" r:id="rId15"/>
    <sheet name="Hoja10" sheetId="57" r:id="rId16"/>
    <sheet name="MOF EN EDUCACIÓN ESPECIAL" sheetId="5" r:id="rId17"/>
    <sheet name="MOF INV.EDUC.FIS. Y CC DEPORTE" sheetId="6" r:id="rId18"/>
    <sheet name="MOF IEAC" sheetId="7" r:id="rId19"/>
    <sheet name="MOF INNOV.PEDA. Y LID.EDUCATIVO" sheetId="9" r:id="rId20"/>
    <sheet name="MOF GEOL. Y GESTION AMBIENTAL" sheetId="10" r:id="rId21"/>
    <sheet name="MOF QUIMICA" sheetId="11" r:id="rId22"/>
    <sheet name="MOF TEC.AMBIENTAL" sheetId="12" r:id="rId23"/>
    <sheet name="MOF ACCESO A LA ABOGACIA" sheetId="40" r:id="rId24"/>
    <sheet name="MOF ASESORIA JURIDICA DE LA EMP" sheetId="14" r:id="rId25"/>
    <sheet name="MOF DERECHO AMBIENTAL" sheetId="15" r:id="rId26"/>
    <sheet name="MOF ECO.Y DESARR.TERRITORIAL" sheetId="16" r:id="rId27"/>
    <sheet name="MOF EN INV.E INTER. EN TS" sheetId="17" r:id="rId28"/>
    <sheet name="MOF ESTUDIOS GEN.IDENT.Y CIUDAD" sheetId="18" r:id="rId29"/>
    <sheet name="MOF PREV.RIESGOS LABORALES" sheetId="19" r:id="rId30"/>
    <sheet name="MOF TURISMO" sheetId="20" r:id="rId31"/>
    <sheet name="MOF LENGUA Y LIT. EN CONTRASTE" sheetId="21" r:id="rId32"/>
    <sheet name="MOF ING.INDUSTRIAL" sheetId="22" r:id="rId33"/>
    <sheet name="MOF ING.QUIMICA" sheetId="23" r:id="rId34"/>
    <sheet name="MOF ING.INFORMATICA" sheetId="24" r:id="rId35"/>
    <sheet name="MOF ING. DE MONTES" sheetId="25" r:id="rId36"/>
    <sheet name="MOF ING. DE MINAS" sheetId="26" r:id="rId37"/>
    <sheet name="MOF ECOFIN" sheetId="27" r:id="rId38"/>
    <sheet name="MOF PSIC.GENERAL SANITARIA" sheetId="28" r:id="rId39"/>
    <sheet name="MOF PATRIMONIO HIST. Y CULTURAL" sheetId="29" r:id="rId40"/>
    <sheet name="MOF ANALISIS HIST.DEL MUNDO ACT" sheetId="30" r:id="rId41"/>
    <sheet name="MOF CONSERVACION DE LA BIODIVER" sheetId="31" r:id="rId42"/>
    <sheet name="MOF ED.AMBIENTAL" sheetId="32" r:id="rId43"/>
    <sheet name="MOF DIRECCION Y GESTION DE PERS" sheetId="33" r:id="rId44"/>
    <sheet name="MOF PROF(ED.FISI)+INV.FIS.Y DEP" sheetId="34" r:id="rId45"/>
    <sheet name="MOF PROF (LENG. EXTR)+LENG Y LI" sheetId="35" r:id="rId46"/>
    <sheet name="MOF PROF(LENG.Y LIT)+LENG.Y LIT" sheetId="36" r:id="rId47"/>
    <sheet name="MOF PROFESORADO(ESP.BIO. Y GEO)" sheetId="8" r:id="rId48"/>
    <sheet name="MOF PROFESORADO(ESP.CS.GEO.HI)" sheetId="42" r:id="rId49"/>
    <sheet name="MOF PROFESORADO(ESP.EDU.FISICA)" sheetId="43" r:id="rId50"/>
    <sheet name="MOF PROFESORADO(ESP.LEN.EX.ING)" sheetId="44" r:id="rId51"/>
    <sheet name="MOF PROFESORADO(ESP.LENG.Y LIT)" sheetId="45" r:id="rId52"/>
    <sheet name="MOF PROFESORADO(ESP.ORIEN.EDUC)" sheetId="46" r:id="rId53"/>
    <sheet name="MOF PROFESORADO(ESP.T.IN.Y PI) " sheetId="47" r:id="rId5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47" l="1"/>
  <c r="N15" i="47"/>
  <c r="L15" i="47"/>
  <c r="J15" i="47"/>
  <c r="I15" i="47"/>
  <c r="K15" i="47"/>
  <c r="H15" i="47"/>
  <c r="F15" i="47"/>
  <c r="G15" i="47"/>
  <c r="E15" i="47"/>
  <c r="J16" i="46"/>
  <c r="K16" i="46"/>
  <c r="L16" i="46"/>
  <c r="I16" i="46"/>
  <c r="H16" i="46"/>
  <c r="F16" i="46"/>
  <c r="G16" i="46"/>
  <c r="E16" i="46"/>
  <c r="O15" i="45"/>
  <c r="N15" i="45"/>
  <c r="M15" i="45"/>
  <c r="L15" i="45"/>
  <c r="I15" i="45"/>
  <c r="J15" i="45"/>
  <c r="K15" i="45"/>
  <c r="H15" i="45"/>
  <c r="G15" i="45"/>
  <c r="F15" i="45"/>
  <c r="E15" i="45"/>
  <c r="N15" i="44"/>
  <c r="M15" i="44"/>
  <c r="L15" i="44"/>
  <c r="K15" i="44"/>
  <c r="I15" i="44"/>
  <c r="J15" i="44"/>
  <c r="H15" i="44"/>
  <c r="F15" i="44"/>
  <c r="G15" i="44"/>
  <c r="E15" i="44"/>
  <c r="L15" i="43"/>
  <c r="K15" i="43"/>
  <c r="I15" i="43"/>
  <c r="J15" i="43"/>
  <c r="H15" i="43"/>
  <c r="G15" i="43"/>
  <c r="F15" i="43"/>
  <c r="E15" i="43"/>
  <c r="O15" i="42"/>
  <c r="P15" i="42"/>
  <c r="N15" i="42"/>
  <c r="K15" i="42"/>
  <c r="I15" i="42"/>
  <c r="J15" i="42"/>
  <c r="L15" i="42"/>
  <c r="M15" i="42"/>
  <c r="H15" i="42"/>
  <c r="G15" i="42"/>
  <c r="E15" i="42"/>
  <c r="F15" i="42"/>
  <c r="P15" i="8"/>
  <c r="M15" i="8"/>
  <c r="N15" i="8"/>
  <c r="O15" i="8"/>
  <c r="L15" i="8"/>
  <c r="I15" i="8"/>
  <c r="J15" i="8"/>
  <c r="K15" i="8"/>
  <c r="H15" i="8"/>
  <c r="G15" i="8"/>
  <c r="E15" i="8"/>
  <c r="F15" i="8"/>
  <c r="H16" i="36" l="1"/>
  <c r="I16" i="36"/>
  <c r="G16" i="36"/>
  <c r="F16" i="36"/>
  <c r="E16" i="36"/>
  <c r="I16" i="35"/>
  <c r="J16" i="35"/>
  <c r="H16" i="35"/>
  <c r="F16" i="35"/>
  <c r="G16" i="35"/>
  <c r="E16" i="35"/>
  <c r="J24" i="34"/>
  <c r="K24" i="34"/>
  <c r="I24" i="34"/>
  <c r="F24" i="34"/>
  <c r="G24" i="34"/>
  <c r="H24" i="34"/>
  <c r="E24" i="34"/>
  <c r="K26" i="33"/>
  <c r="J26" i="33"/>
  <c r="F26" i="33"/>
  <c r="G26" i="33"/>
  <c r="H26" i="33"/>
  <c r="I26" i="33"/>
  <c r="E26" i="33"/>
  <c r="L26" i="33"/>
  <c r="M24" i="32"/>
  <c r="L24" i="32"/>
  <c r="I24" i="32"/>
  <c r="J24" i="32"/>
  <c r="K24" i="32"/>
  <c r="H24" i="32"/>
  <c r="F24" i="32"/>
  <c r="G24" i="32"/>
  <c r="E24" i="32"/>
  <c r="M25" i="31"/>
  <c r="N25" i="31"/>
  <c r="L25" i="31"/>
  <c r="I25" i="31"/>
  <c r="K25" i="31"/>
  <c r="H25" i="31"/>
  <c r="J25" i="31"/>
  <c r="G25" i="31"/>
  <c r="F25" i="31"/>
  <c r="E25" i="31"/>
  <c r="O18" i="30"/>
  <c r="N18" i="30"/>
  <c r="M18" i="30"/>
  <c r="I18" i="30"/>
  <c r="J18" i="30"/>
  <c r="K18" i="30"/>
  <c r="L18" i="30"/>
  <c r="F18" i="30"/>
  <c r="G18" i="30"/>
  <c r="H18" i="30"/>
  <c r="E18" i="30"/>
  <c r="K29" i="29"/>
  <c r="L29" i="29"/>
  <c r="M29" i="29"/>
  <c r="N29" i="29"/>
  <c r="J29" i="29"/>
  <c r="E29" i="29"/>
  <c r="F29" i="29"/>
  <c r="G29" i="29"/>
  <c r="H29" i="29"/>
  <c r="I29" i="29"/>
  <c r="N26" i="28"/>
  <c r="S26" i="28"/>
  <c r="P26" i="28"/>
  <c r="Q26" i="28"/>
  <c r="R26" i="28"/>
  <c r="T26" i="28"/>
  <c r="K26" i="28"/>
  <c r="L26" i="28"/>
  <c r="M26" i="28"/>
  <c r="O26" i="28"/>
  <c r="J26" i="28"/>
  <c r="I26" i="28"/>
  <c r="H26" i="28"/>
  <c r="E26" i="28"/>
  <c r="F26" i="28"/>
  <c r="G26" i="28"/>
  <c r="L35" i="27" l="1"/>
  <c r="M35" i="27"/>
  <c r="N35" i="27"/>
  <c r="K35" i="27"/>
  <c r="I35" i="27"/>
  <c r="F35" i="27"/>
  <c r="G35" i="27"/>
  <c r="H35" i="27"/>
  <c r="J35" i="27"/>
  <c r="E35" i="27"/>
  <c r="O35" i="27"/>
  <c r="P25" i="26"/>
  <c r="Q25" i="26"/>
  <c r="R25" i="26"/>
  <c r="O25" i="26"/>
  <c r="N25" i="26"/>
  <c r="M25" i="26"/>
  <c r="K25" i="26"/>
  <c r="L25" i="26"/>
  <c r="J25" i="26"/>
  <c r="I25" i="26"/>
  <c r="H25" i="26"/>
  <c r="F25" i="26"/>
  <c r="G25" i="26"/>
  <c r="E25" i="26"/>
  <c r="U43" i="25"/>
  <c r="S43" i="25"/>
  <c r="T43" i="25"/>
  <c r="V43" i="25"/>
  <c r="R43" i="25"/>
  <c r="O43" i="25"/>
  <c r="L43" i="25"/>
  <c r="M43" i="25"/>
  <c r="N43" i="25"/>
  <c r="P43" i="25"/>
  <c r="K43" i="25"/>
  <c r="H43" i="25"/>
  <c r="J43" i="25"/>
  <c r="F43" i="25"/>
  <c r="G43" i="25"/>
  <c r="I43" i="25"/>
  <c r="E43" i="25"/>
  <c r="W43" i="25"/>
  <c r="Q43" i="25"/>
  <c r="Q26" i="24"/>
  <c r="R26" i="24"/>
  <c r="O26" i="24"/>
  <c r="L26" i="24"/>
  <c r="M26" i="24"/>
  <c r="N26" i="24"/>
  <c r="K26" i="24"/>
  <c r="I26" i="24"/>
  <c r="F26" i="24"/>
  <c r="G26" i="24"/>
  <c r="H26" i="24"/>
  <c r="E26" i="24"/>
  <c r="P26" i="24"/>
  <c r="J26" i="24"/>
  <c r="U28" i="23"/>
  <c r="T28" i="23"/>
  <c r="S28" i="23"/>
  <c r="R28" i="23"/>
  <c r="P28" i="23"/>
  <c r="M28" i="23"/>
  <c r="L28" i="23"/>
  <c r="N28" i="23"/>
  <c r="O28" i="23"/>
  <c r="K28" i="23"/>
  <c r="I28" i="23"/>
  <c r="F28" i="23"/>
  <c r="G28" i="23"/>
  <c r="H28" i="23"/>
  <c r="E28" i="23"/>
  <c r="Q28" i="23"/>
  <c r="J28" i="23"/>
  <c r="V28" i="23"/>
  <c r="AA37" i="22"/>
  <c r="Z37" i="22"/>
  <c r="Y37" i="22"/>
  <c r="V37" i="22"/>
  <c r="U37" i="22"/>
  <c r="W37" i="22"/>
  <c r="X37" i="22"/>
  <c r="T37" i="22"/>
  <c r="Q37" i="22"/>
  <c r="O37" i="22"/>
  <c r="N37" i="22"/>
  <c r="P37" i="22"/>
  <c r="R37" i="22"/>
  <c r="M37" i="22"/>
  <c r="G37" i="22"/>
  <c r="J37" i="22"/>
  <c r="F37" i="22"/>
  <c r="H37" i="22"/>
  <c r="I37" i="22"/>
  <c r="E37" i="22"/>
  <c r="S37" i="22"/>
  <c r="L37" i="22"/>
  <c r="K37" i="22"/>
  <c r="Q24" i="21" l="1"/>
  <c r="O24" i="21"/>
  <c r="N24" i="21"/>
  <c r="P24" i="21"/>
  <c r="M24" i="21"/>
  <c r="J24" i="21"/>
  <c r="K24" i="21"/>
  <c r="L24" i="21"/>
  <c r="I24" i="21"/>
  <c r="G24" i="21"/>
  <c r="F24" i="21"/>
  <c r="H24" i="21"/>
  <c r="E24" i="21"/>
  <c r="O19" i="20"/>
  <c r="P19" i="20"/>
  <c r="Q19" i="20"/>
  <c r="N19" i="20"/>
  <c r="L19" i="20"/>
  <c r="I19" i="20"/>
  <c r="J19" i="20"/>
  <c r="K19" i="20"/>
  <c r="M19" i="20"/>
  <c r="H19" i="20"/>
  <c r="F19" i="20"/>
  <c r="G19" i="20"/>
  <c r="E19" i="20"/>
  <c r="T26" i="19"/>
  <c r="S26" i="19"/>
  <c r="O26" i="19"/>
  <c r="P26" i="19"/>
  <c r="Q26" i="19"/>
  <c r="N26" i="19"/>
  <c r="J26" i="19"/>
  <c r="K26" i="19"/>
  <c r="L26" i="19"/>
  <c r="M26" i="19"/>
  <c r="I26" i="19"/>
  <c r="H26" i="19"/>
  <c r="G26" i="19"/>
  <c r="F26" i="19"/>
  <c r="E26" i="19"/>
  <c r="R26" i="19"/>
  <c r="S21" i="18"/>
  <c r="R21" i="18"/>
  <c r="P21" i="18"/>
  <c r="Q21" i="18"/>
  <c r="O21" i="18"/>
  <c r="J21" i="18"/>
  <c r="K21" i="18"/>
  <c r="L21" i="18"/>
  <c r="M21" i="18"/>
  <c r="N21" i="18"/>
  <c r="I21" i="18"/>
  <c r="H21" i="18"/>
  <c r="G21" i="18"/>
  <c r="F21" i="18"/>
  <c r="E21" i="18"/>
  <c r="S24" i="17" l="1"/>
  <c r="P24" i="17"/>
  <c r="R24" i="17"/>
  <c r="Q24" i="17"/>
  <c r="O24" i="17"/>
  <c r="L24" i="17"/>
  <c r="K24" i="17"/>
  <c r="N24" i="17"/>
  <c r="M24" i="17"/>
  <c r="J24" i="17"/>
  <c r="H24" i="17"/>
  <c r="F24" i="17"/>
  <c r="G24" i="17"/>
  <c r="I24" i="17"/>
  <c r="E24" i="17"/>
  <c r="J20" i="16"/>
  <c r="M20" i="16"/>
  <c r="K20" i="16"/>
  <c r="L20" i="16"/>
  <c r="I20" i="16"/>
  <c r="H20" i="16"/>
  <c r="G20" i="16"/>
  <c r="F20" i="16"/>
  <c r="E20" i="16"/>
  <c r="M23" i="11" l="1"/>
  <c r="K23" i="11"/>
  <c r="L23" i="11"/>
  <c r="J23" i="11"/>
  <c r="I23" i="11"/>
  <c r="F23" i="11"/>
  <c r="E23" i="11"/>
  <c r="G23" i="11"/>
  <c r="H23" i="11"/>
  <c r="N23" i="11"/>
  <c r="N26" i="10" l="1"/>
  <c r="O26" i="10"/>
  <c r="M26" i="10"/>
  <c r="K26" i="10"/>
  <c r="I26" i="10"/>
  <c r="J26" i="10"/>
  <c r="L26" i="10"/>
  <c r="H26" i="10"/>
  <c r="G26" i="10"/>
  <c r="F26" i="10"/>
  <c r="E26" i="10"/>
  <c r="K21" i="9"/>
  <c r="I21" i="9"/>
  <c r="J21" i="9"/>
  <c r="L21" i="9"/>
  <c r="G21" i="9"/>
  <c r="H21" i="9"/>
  <c r="F21" i="9"/>
  <c r="E21" i="9"/>
  <c r="U22" i="7"/>
  <c r="T22" i="7"/>
  <c r="S22" i="7"/>
  <c r="R22" i="7"/>
  <c r="P22" i="7"/>
  <c r="Q22" i="7"/>
  <c r="M22" i="7"/>
  <c r="O22" i="7"/>
  <c r="J22" i="7"/>
  <c r="K22" i="7"/>
  <c r="L22" i="7"/>
  <c r="N22" i="7"/>
  <c r="I22" i="7"/>
  <c r="F22" i="7"/>
  <c r="E22" i="7"/>
  <c r="G22" i="7"/>
  <c r="H22" i="7"/>
  <c r="L19" i="6"/>
  <c r="M19" i="6"/>
  <c r="N19" i="6"/>
  <c r="J19" i="6"/>
  <c r="H19" i="6"/>
  <c r="I19" i="6"/>
  <c r="K19" i="6"/>
  <c r="G19" i="6"/>
  <c r="E19" i="6"/>
  <c r="F19" i="6"/>
  <c r="R25" i="5"/>
  <c r="P25" i="5"/>
  <c r="Q25" i="5"/>
  <c r="S25" i="5"/>
  <c r="O25" i="5"/>
  <c r="N25" i="5"/>
  <c r="K25" i="5"/>
  <c r="L25" i="5"/>
  <c r="M25" i="5"/>
  <c r="J25" i="5"/>
  <c r="H25" i="5"/>
  <c r="E25" i="5"/>
  <c r="F25" i="5"/>
  <c r="G25" i="5"/>
  <c r="I25" i="5"/>
  <c r="M21" i="4"/>
  <c r="L21" i="4"/>
  <c r="K21" i="4"/>
  <c r="I21" i="4"/>
  <c r="J21" i="4"/>
  <c r="H21" i="4"/>
  <c r="F21" i="4"/>
  <c r="E21" i="4"/>
  <c r="G21" i="4"/>
  <c r="K14" i="15" l="1"/>
  <c r="J14" i="15"/>
  <c r="G14" i="15"/>
  <c r="I14" i="15"/>
  <c r="F14" i="15"/>
  <c r="H14" i="15"/>
  <c r="E14" i="15"/>
  <c r="L14" i="15"/>
  <c r="U28" i="40" l="1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L24" i="14"/>
  <c r="J24" i="14"/>
  <c r="K24" i="14"/>
  <c r="M24" i="14"/>
  <c r="I24" i="14"/>
  <c r="E24" i="14"/>
  <c r="F24" i="14"/>
  <c r="G24" i="14"/>
  <c r="H24" i="14"/>
  <c r="N24" i="14"/>
</calcChain>
</file>

<file path=xl/sharedStrings.xml><?xml version="1.0" encoding="utf-8"?>
<sst xmlns="http://schemas.openxmlformats.org/spreadsheetml/2006/main" count="1584" uniqueCount="645">
  <si>
    <t>CODALF</t>
  </si>
  <si>
    <t>DENOMINACIÓN</t>
  </si>
  <si>
    <t>A</t>
  </si>
  <si>
    <t>APTO</t>
  </si>
  <si>
    <t>AC</t>
  </si>
  <si>
    <t>APROBADO POR COMPENSACIÓN</t>
  </si>
  <si>
    <t>NA</t>
  </si>
  <si>
    <t>NO APTO</t>
  </si>
  <si>
    <t>AP</t>
  </si>
  <si>
    <t>APROBADO</t>
  </si>
  <si>
    <t>IN</t>
  </si>
  <si>
    <t>INCOMPATIBLE</t>
  </si>
  <si>
    <t>MH</t>
  </si>
  <si>
    <t>MAT. DE HONOR</t>
  </si>
  <si>
    <t>NP</t>
  </si>
  <si>
    <t>NO PRESENTADO</t>
  </si>
  <si>
    <t>NT</t>
  </si>
  <si>
    <t>NOTABLE</t>
  </si>
  <si>
    <t>SB</t>
  </si>
  <si>
    <t>SOBRESALIENTE</t>
  </si>
  <si>
    <t>SU</t>
  </si>
  <si>
    <t>SUSPENSO</t>
  </si>
  <si>
    <t>AR</t>
  </si>
  <si>
    <t>BR</t>
  </si>
  <si>
    <t>NR</t>
  </si>
  <si>
    <t>SR</t>
  </si>
  <si>
    <t>TR</t>
  </si>
  <si>
    <t xml:space="preserve">Calificaciones contempladas en UXXIAC:
- En rojo están las usadas habitualmente. 
- En verde las que se usan cuando el alumnado rechaza alguna asignatura y con el fin de que no salga en su expediente se modifica la calificación.
</t>
  </si>
  <si>
    <t>CALIFICACIONES DEL CURSO 2017-18</t>
  </si>
  <si>
    <t>JUN</t>
  </si>
  <si>
    <t>SEP</t>
  </si>
  <si>
    <t>DIC</t>
  </si>
  <si>
    <t>CODIGOCENTRO</t>
  </si>
  <si>
    <t>NOM_PLAN</t>
  </si>
  <si>
    <t>NOM_ASIG</t>
  </si>
  <si>
    <t>NUM_MAT</t>
  </si>
  <si>
    <t>MÁSTER UNIVERSITARIO EN COMUNICACIÓN Y EDUCACIÓN AUDIOVISUAL</t>
  </si>
  <si>
    <t>DISEÑO Y PRODUCCIÓN DE CONTENIDOS DIGITALES</t>
  </si>
  <si>
    <t>EDUCACIÓN EN MEDIOS Y ALFABETIZACIÓN DIGITAL: LOS NUEVOS LENGUAJES DE LA</t>
  </si>
  <si>
    <t>ENSEÑANZA PRESENCIAL, VIRTUAL Y BLENDED-LEARNING</t>
  </si>
  <si>
    <t>LA COMUNICACIÓN COMO SERVICIO PÚBLICO Y CÍVICO. LA DEMOCRATIZACIÓN DE LOS MEDIOS</t>
  </si>
  <si>
    <t>LA EPISTEMOLOGÍA DE LA COMUNICACIÓN Y LA EDUCACIÓN AUDIOVISUAL</t>
  </si>
  <si>
    <t>LA ESCUELA 2.0: REDES SOCIALES Y COMUNIDADES VIRTUALES DE APRENDIZAJE: SOFTWARE SOCIAL Y LIBRE</t>
  </si>
  <si>
    <t>LA INVESTIGACIÓN EN COMUNICACIÓN Y EDUCACIÓN AUDIOVISUAL</t>
  </si>
  <si>
    <t>LAS NUEVAS CARAS DEL PERIODISMO IMPRESO: HACIA UN MUNDO DIGITAL</t>
  </si>
  <si>
    <t>MEDIOS DE COMUNICACIÓN, GLOBALIZACIÓN E INCLUSIÓN SOCIAL: LAS BRECHAS COMUNICATIVAS Y DIGITALES</t>
  </si>
  <si>
    <t>PUBLICIDAD: ESTRATEGIAS DE PERSUASIÓN, ESTEREOTIPOS Y MIRADAS CRÍTICAS</t>
  </si>
  <si>
    <t>RECURSOS TIC INTERACTIVOS: PLATAFORMAS, PIZARRAS DIGITALES, VIDEOCONFERENCIAS, VÍDEOS, MULTIMEDIA</t>
  </si>
  <si>
    <t>TELEVISIÓN DE CALIDAD</t>
  </si>
  <si>
    <t>TRABAJO FIN DE MÁSTER INVESTIGADOR</t>
  </si>
  <si>
    <t>TRABAJO FIN DE MÁSTER PROFESIONAL</t>
  </si>
  <si>
    <t>Total MÁSTER UNIVERSITARIO EN COMUNICACIÓN Y EDUCACIÓN AUDIOVISUAL</t>
  </si>
  <si>
    <t>%</t>
  </si>
  <si>
    <t>Datos obtenidos de UXXI-AC el 10/07/19</t>
  </si>
  <si>
    <t>FEB</t>
  </si>
  <si>
    <t>MÁSTER UNIVERSITARIO EN EDUCACIÓN ESPECIAL</t>
  </si>
  <si>
    <t>ALUMNADO CON ESPECTRO AUTISTA</t>
  </si>
  <si>
    <t>ANTECEDENTES DE LA EDUCACIÓN ESPECIAL A LA INCLUSIÓN</t>
  </si>
  <si>
    <t>ATENCIÓN A LA DIVERSIDAD EN LAS DIFERENTES ETAPAS EDUCATIVAS</t>
  </si>
  <si>
    <t>ATENCIÓN EDUCATIVA A LA DIVERSIDAD SOCIOCULTURAL, FORMACIÓN E INSERCIÓN LABORAL</t>
  </si>
  <si>
    <t>DISCAPACIDAD AUDITIVA Y PROBLEMAS DEL LENGUAJE</t>
  </si>
  <si>
    <t>DISCAPACIDAD VISUAL</t>
  </si>
  <si>
    <t>EL CONTEXTO SOCIOEDUCATIVO ANTE LA DIVERSIDAD: ORGANIZACIÓN, RED DE APOYO, ORIENTACIÓN Y TUTORÍA</t>
  </si>
  <si>
    <t>ESTRUCTURA DEL TRABAJO CIENTÍFICO</t>
  </si>
  <si>
    <t>LA DISCAPACIDAD COGNITIVA</t>
  </si>
  <si>
    <t>LA DISCAPACIDAD MOTÓRICA</t>
  </si>
  <si>
    <t>LA DIVERSIDAD COGNITIVA: ALUMNADO CON TRASTORNOS DE ATENCIÓN/HIPERACTIVIDAD Y ALUMNADO CON ALTAS CAP</t>
  </si>
  <si>
    <t>LAS TICS EN LA ESCUELA INCLUSIVA</t>
  </si>
  <si>
    <t>METODOLOGÍA EN LA INVESTIGACIÓN EDUCATIVA</t>
  </si>
  <si>
    <t>PRACTICUM</t>
  </si>
  <si>
    <t>RECURSOS EDUCATIVOS PARA ATENDER A LA DIVERSIDAD EN EL CONTEXTO SOCIOEDUCATIVO</t>
  </si>
  <si>
    <t>TÉCNICAS DE INVESTIGACIÓN</t>
  </si>
  <si>
    <t>TRABAJO FIN DE MÁSTER</t>
  </si>
  <si>
    <t>VALORACIÓN SOCIOEDUCATIVA Y EVALUACIÓN EN LA DIVERSIDAD</t>
  </si>
  <si>
    <t>Total MÁSTER UNIVERSITARIO EN EDUCACIÓN ESPECIAL</t>
  </si>
  <si>
    <t>MÁSTER UNIVERSITARIO EN INVESTIGACIÓN EN EDUCACIÓN FÍSICA Y CC. DEL DEPORTE</t>
  </si>
  <si>
    <t>ANÁLISIS DE DATOS EN CIENCIAS DE LA ACTIVIDAD FÍSICA Y EL DEPORTE</t>
  </si>
  <si>
    <t>APRENDIZAJE Y ENSEÑANZA EN EDUCACIÓN FÍSICA</t>
  </si>
  <si>
    <t>ESCRITURA DEL TRABAJO CIENTÍFICO</t>
  </si>
  <si>
    <t>FORMACIÓN Y CURRICULUM EN EDUCACIÓN FÍSICA</t>
  </si>
  <si>
    <t>INNOVACIÓN DOCENTE E INICIACIÓN A LA INVESTIGACIÓN EDUCATIVA EN EDUCACIÓN FÍSICA</t>
  </si>
  <si>
    <t>INVESTIGACIÓN EN ACTIVIDAD FÍSICA, SALUD Y CALIDAD DE VIDA</t>
  </si>
  <si>
    <t>INVESTIGACIÓN EN ACTIVIDADES FÍSICO-DEPORTIVAS EN EL MEDIO NATURAL</t>
  </si>
  <si>
    <t>INVESTIGACIÓN EN EXPRESIÓN CORPORAL</t>
  </si>
  <si>
    <t>INVESTIGACIÓN EN FORMACIÓN Y RENDIMIENTO DEPORTIVO</t>
  </si>
  <si>
    <t>INVESTIGACIÓN SOBRE MOTIVACIÓN EN EL ÁMBITO DE LA ACTIVIDAD FÍSICA Y EL DEPORTE</t>
  </si>
  <si>
    <t>METODOLOGÍA E INSTRUMENTOS DE INVESTIGACIÓN EN CIENCIAS DE LA ACTIVIDAD FÍSICA Y EL DEPORTE</t>
  </si>
  <si>
    <t>Total MÁSTER UNIVERSITARIO EN INVESTIGACIÓN EN EDUCACIÓN FÍSICA Y CC. DEL DEPORTE</t>
  </si>
  <si>
    <t>MÁSTER UNIV. EN INVEST. EN LA ENSEÑANZA Y EL APRENDIZAJE DE LAS CC. E/S/M</t>
  </si>
  <si>
    <t>DISEÑO Y METODOLOGÍA DE INVESTIGACIÓN EN DIDÁCTICA DE LAS CIENCIAS (EXPER., SOCIALES Y MATEMÁTICAS)</t>
  </si>
  <si>
    <t>ENSEÑANZA Y APRENDIZAJE DE LAS CIENCIAS (EXPERIMENTALES, SOCIALES Y MATEMÁTICAS)</t>
  </si>
  <si>
    <t>EPISTEMOLOGÍA Y FILOSOFÍA DE LAS CIENCIAS</t>
  </si>
  <si>
    <t>FUNDAMENTOS E INVESTIGACIÓN EN EDUCACIÓN AMBIENTAL</t>
  </si>
  <si>
    <t>FUNDAMENTOS PARA UNA DIDÁCTICA DE LAS CIENCIAS</t>
  </si>
  <si>
    <t>FUNDAMENTOS PARA UNA DIDÁCTICA DEL PATRIMONIO (NATURAL Y CULTURAL)</t>
  </si>
  <si>
    <t>INVESTIGACIÓN ESCOLAR EN DIDÁCTICA DE LAS CIENCIAS</t>
  </si>
  <si>
    <t>LA INVESTIGACIÓN EN DIDÁCTICA DE LA MATEMÁTICA</t>
  </si>
  <si>
    <t>LA INVESTIGACIÓN EN DIDÁCTICA DE LAS CIENCIAS EXPERIMENTALES</t>
  </si>
  <si>
    <t>LA INVESTIGACIÓN EN DIDÁCTICA DE LAS CIENCIAS SOCIALES</t>
  </si>
  <si>
    <t>LA INVESTIGACIÓN EN DIDÁCTICA DEL PATRIMONIO (NATURAL Y CULTURAL)</t>
  </si>
  <si>
    <t>LA RESOLUCIÓN DE PROBLEMAS EN MATEMÁTICAS</t>
  </si>
  <si>
    <t>SEMINARIO DE INVESTIGACIÓN EN DIDÁCTICA DE LAS CIENCIAS (EXPERIMENTALES, SOCIALES Y MATEMÁTICAS)</t>
  </si>
  <si>
    <t>TENDENCIAS ACTUALES EN INVESTIGACIÓN EN EDUCACIÓN MATEMÁTICA</t>
  </si>
  <si>
    <t>TRABAJO FINAL DE MÁSTER</t>
  </si>
  <si>
    <t>Total MÁSTER UNIV. EN INVEST. EN LA ENSEÑANZA Y EL APRENDIZAJE DE LAS CC. E/S/M</t>
  </si>
  <si>
    <t>MÁSTER UNIVERSITARIO EN INNOVACIÓN PEDAGÓGICA Y LIDERAZGO EDUCATIVO</t>
  </si>
  <si>
    <t>LA RENOVACIÓN PEDAGÓGICA CONTEMPORÁNEA. UN ENFOQUE HISTÓRICO CULTURAL</t>
  </si>
  <si>
    <t>INNOVACIÓN EDUCATIVA: EL CURRÍCULUM INTEGRADO</t>
  </si>
  <si>
    <t>LIDERAZGO EDUCATIVO PARA LA INNOVACIÓN</t>
  </si>
  <si>
    <t>METODOLOGÍAS DE INVESTIGACIÓN PARA LA INNOVACIÓN Y EL CAMBIO EDUCATIVO</t>
  </si>
  <si>
    <t>EDUCACIÓN COMPARADA E INTERNACIONAL: SISTEMAS, PROGRAMAS Y TENDENCIAS</t>
  </si>
  <si>
    <t>LIDERAZGO, DIRECCIÓN ESCOLAR Y GÉNERO</t>
  </si>
  <si>
    <t>LIDERAZGO INCLUSIVO, DIVERSIDAD CULTURAL Y EDUCACIÓN</t>
  </si>
  <si>
    <t>DIRECCIÓN, PLANIFICACIÓN Y EVALUACIÓN DE PROYECTOS DE INNOVACIÓN EDUCATIVA</t>
  </si>
  <si>
    <t>NUEVOS ENTORNOS COLABORATIVOS PARA LA EDUCOMUNICACIÓN</t>
  </si>
  <si>
    <t>ORIENTACIÓN EDUCATIVA COMO MOTOR DE CAMBIO E INNOVACIÓN</t>
  </si>
  <si>
    <t>VARIABLES DIDÁCTICAS Y ORGANIZATIVAS PARA LA INNOVACIÓN Y EL LIDERAZGO EDUCATIVO</t>
  </si>
  <si>
    <t>PROYECTOS DE TRABAJO EN EL AULA: UNA PROPUESTA CURRICULAR INNOVADORA</t>
  </si>
  <si>
    <t>RECURSOS Y MEDIOS PARA LA INNOVACIÓN Y EL LIDERAZGO EDUCATIVO</t>
  </si>
  <si>
    <t>Total MÁSTER UNIVERSITARIO EN INNOVACIÓN PEDAGÓGICA Y LIDERAZGO EDUCATIVO</t>
  </si>
  <si>
    <t>MÁSTER UNIVERSITARIO EN GEOLOGÍA Y GESTIÓN AMBIENTAL DE RECURSOS MINERALES</t>
  </si>
  <si>
    <t>CARACTERIZACIÓN DEL MEDIO Y ANÁLISIS DE RIESGOS</t>
  </si>
  <si>
    <t>CONTAMINACIÓN Y RECUPERACIÓN DE ESPACIOS MINEROS</t>
  </si>
  <si>
    <t>EVALUACIÓN DE RECURSOS MINERALES Y CONTROL DE LEYES</t>
  </si>
  <si>
    <t>GEOFÍSICA Y GEOQUÍMICA APLICADAS</t>
  </si>
  <si>
    <t>GEOLOGÍA ECONÓMICA Y MINERA</t>
  </si>
  <si>
    <t>GESTIÓN DE RECURSOS HÍDRICOS EN ESPACIOS MINEROS</t>
  </si>
  <si>
    <t>INTERACCIÓN AGUA-ROCA</t>
  </si>
  <si>
    <t>MÉTODOS Y TÉCNICAS DE ANÁLISIS DE MINERALES, ROCAS, SUELOS Y AGUAS</t>
  </si>
  <si>
    <t>MINERALOGÍA DE MENAS</t>
  </si>
  <si>
    <t>PETROLOGÍA Y GEOQUÍMICA DE ROCAS IGNEAS ALTERADAS</t>
  </si>
  <si>
    <t>PRÁCTICAS EXTERNAS</t>
  </si>
  <si>
    <t>SIG Y TELEDETECCIÓN APLICADOS A RECURSOS MINERALES</t>
  </si>
  <si>
    <t>TÉCNICAS DE GEOLOGÍA ESTRUCTURAL EN YACIMIENTOS MINERALES</t>
  </si>
  <si>
    <t>TRABAJOS SOBRE EL TERRENO EN PROYECTOS MINEROS Y AMBIENTALES</t>
  </si>
  <si>
    <t>YACIMIENTOS MINERALES ASOCIADOS A ROCAS ÍGNEAS</t>
  </si>
  <si>
    <t>YACIMIENTOS MINERALES EN AMBIENTES SUPERFICIALES</t>
  </si>
  <si>
    <t>YACIMIENTOS MINERALES EN SECUENCIAS SEDIMENTARIAS Y VOLCÁNICAS</t>
  </si>
  <si>
    <t>GESTION DE EMPRESAS Y DE PROYECTOS GEOLOGICOS MINEROS</t>
  </si>
  <si>
    <t>Total MÁSTER UNIVERSITARIO EN GEOLOGÍA Y GESTIÓN AMBIENTAL DE RECURSOS MINERALES</t>
  </si>
  <si>
    <t>MÁSTER UNIVERSITARIO EN QUÍMICA</t>
  </si>
  <si>
    <t>ANÁLISIS DE CONTAMINANTES EMERGENTES</t>
  </si>
  <si>
    <t>ANÁLISIS DE NUEVOS ALIMENTOS. ALIMENTOS FUNCIONALES</t>
  </si>
  <si>
    <t>AVANCES EN QUÍMICA ANALÍTICA</t>
  </si>
  <si>
    <t>AVANCES EN QUÍMICA ORGÁNICA</t>
  </si>
  <si>
    <t>BIOTECNOLOGÍA AVANZADA</t>
  </si>
  <si>
    <t>FUNCIONALIZACIÓN DE HIDROCARBUROS: UN RETO ACTUAL</t>
  </si>
  <si>
    <t>INVESTIGACIÓN Y DESARROLLO EN QUÍMICA</t>
  </si>
  <si>
    <t>LABORATORIO I</t>
  </si>
  <si>
    <t>LABORATORIO II</t>
  </si>
  <si>
    <t>MODELOS Y ESTRUCTURAS EN QUÍMICA FÍSICA AVANZADA</t>
  </si>
  <si>
    <t>PROFUNDIZACIÓN EN QUÍMICA INORGÁNICA</t>
  </si>
  <si>
    <t>QUÍMICA BIOANALÍTICA Y METODOLOGÍAS ÓMICAS</t>
  </si>
  <si>
    <t>TÉCNICAS ANALÍTICAS DE ESPECIACIÓN QUÍMICA</t>
  </si>
  <si>
    <t>PCR E INMUNOQUÍMICA EN DIAGNÓSTICO MOLECULAR Y AGROALIMENTACIÓN</t>
  </si>
  <si>
    <t>APLICACIONES DE MICROORGANISMOS PARA LA OBTENCIÓN DE PRODUCTOS DE VALOR COMERCIAL</t>
  </si>
  <si>
    <t>Total MÁSTER UNIVERSITARIO EN QUÍMICA</t>
  </si>
  <si>
    <t>MÁSTER UNIVERSITARIO EN TECNOLOGÍA AMBIENTAL</t>
  </si>
  <si>
    <t>BIOINGENIERÍA AMBIENTAL</t>
  </si>
  <si>
    <t>CONTAMINACIÓN Y REMEDIACIÓN DE SUELOS</t>
  </si>
  <si>
    <t>CONTAMINACIÓN Y TRATAMIENTO DE AGUAS</t>
  </si>
  <si>
    <t>ENERGÍAS RENOVABLES Y AHORRO ENERGÉTICO</t>
  </si>
  <si>
    <t>GESTIÓN DE PROYECTOS</t>
  </si>
  <si>
    <t>INSTRUMENTACIÓN AMBIENTAL</t>
  </si>
  <si>
    <t>LEGISLACIÓN Y JURISPRUDENCIA AMBIENTAL</t>
  </si>
  <si>
    <t>ORIGEN Y CONTROL DE LA CONTAMINACIÓN ACÚSTICA</t>
  </si>
  <si>
    <t>ORIGEN Y CONTROL DE LAS RADIACIONES</t>
  </si>
  <si>
    <t>ORIGEN Y TRATAMIENTO DE RESIDUOS</t>
  </si>
  <si>
    <t>PRÁCTICUM</t>
  </si>
  <si>
    <t>PREVENCIÓN Y EVALUACIÓN DE IMPACTO AMBIENTAL</t>
  </si>
  <si>
    <t>SISTEMAS DE GESTIÓN AMBIENTAL</t>
  </si>
  <si>
    <t>SISTEMAS DE INFORMACIÓN AMBIENTAL</t>
  </si>
  <si>
    <t>TRABAJO DE INVESTIGACIÓN</t>
  </si>
  <si>
    <t>TRABAJO ITINERARIO PROFESIONAL</t>
  </si>
  <si>
    <t>TRATAMIENTO DE DATOS EXPERIMENTALES</t>
  </si>
  <si>
    <t>TRATAMIENTO Y CONTROL DE LA CONTAMINACIÓN ATMOSFÉRICA</t>
  </si>
  <si>
    <t>Total MÁSTER UNIVERSITARIO EN TECNOLOGÍA AMBIENTAL</t>
  </si>
  <si>
    <t>NOV</t>
  </si>
  <si>
    <t>MÁSTER UNIVERSITARIO EN ACCESO A LA ABOGACÍA</t>
  </si>
  <si>
    <t>ASISTENCIA JURÍDICA GRATUITA</t>
  </si>
  <si>
    <t>CONTRATOS CIVILES Y MERCANTILES</t>
  </si>
  <si>
    <t>CUESTIONES DE DERECHO ADMINISTRATIVO Y DEL PROCEDIMIENTO CONTENCIOSO</t>
  </si>
  <si>
    <t>DEONTOLOGÍA PROFESIONAL, RESPONSABILIDADES POR EJERCICIO DE ACTIVIDAD PROF., ENTORNO ORG. COLEGIAL</t>
  </si>
  <si>
    <t>DERECHO CIVIL Y TEMAS DE DERECHO INTERNACIONAL PRIVADO</t>
  </si>
  <si>
    <t>DERECHO DE FAMILIA</t>
  </si>
  <si>
    <t>DERECHO MERCANTIL</t>
  </si>
  <si>
    <t>DERECHO PENAL</t>
  </si>
  <si>
    <t>DERECHO PROCESAL</t>
  </si>
  <si>
    <t>DERECHO SOCIAL</t>
  </si>
  <si>
    <t>JUSTICIA CONSTITUCIONAL, INTERNACIONAL Y SUPRANACIONAL</t>
  </si>
  <si>
    <t>LA FISCALIDAD EN LA PRÁCTICA HABITUAL DE LA ABOGACÍA</t>
  </si>
  <si>
    <t>PRÁCTICA PROCESAL CIVIL</t>
  </si>
  <si>
    <t>PRÁCTICA PROCESAL CONTENCIOSO ADMINISTRATIVO</t>
  </si>
  <si>
    <t>PRÁCTICA PROCESAL LABORAL</t>
  </si>
  <si>
    <t>PRÁCTICA PROCESAL PENAL</t>
  </si>
  <si>
    <t>PRÁCTICAS ANTE CONFLICTOS MATRIMONIALES</t>
  </si>
  <si>
    <t>SISTEMAS ALTERNATIVOS DE RESOLUCIÓN DE CONFLICTOS</t>
  </si>
  <si>
    <t>TURNOS DE OFICIO PENALES ESPECIALES</t>
  </si>
  <si>
    <t>Total MÁSTER UNIVERSITARIO EN ACCESO A LA ABOGACÍA</t>
  </si>
  <si>
    <t>MÁSTER UNIVERSITARIO EN ASESORÍA JURÍDICA DE LA EMPRESA</t>
  </si>
  <si>
    <t>ASESORAMIENTO LABORAL I</t>
  </si>
  <si>
    <t>ASESORAMIENTO LABORAL II</t>
  </si>
  <si>
    <t>CONTABILIDAD BÁSICA</t>
  </si>
  <si>
    <t>DERECHO DE SOCIEDADES I</t>
  </si>
  <si>
    <t>DERECHO DE SOCIEDADES II</t>
  </si>
  <si>
    <t>DERECHO MERCANTIL, FUNDAMENTOS DE LA EMPRESA</t>
  </si>
  <si>
    <t>ELEMENTOS DE DERECHO ADMINISTRATIVO FUNDAMENTALES PARA LA EMPRESA</t>
  </si>
  <si>
    <t>ELEMENTOS DE DERECHO DEL TRABAJO FUNDAMENTALES PARA LA EMPRESA</t>
  </si>
  <si>
    <t>FISCALIDAD DE LA EMPRESA I</t>
  </si>
  <si>
    <t>FISCALIDAD DE LA EMPRESA II</t>
  </si>
  <si>
    <t>FUNDAMENTOS DEL DERECHO CIVIL Y PATRIMONIAL PARA LA GESTIÓN DE EMPRESAS</t>
  </si>
  <si>
    <t>INTRODUCCIÓN AL DERECHO PÚBLICO, LA UNIÓN EUROPEA Y A LA CONTRATACIÓN INTERNACIONAL</t>
  </si>
  <si>
    <t>PRÁCTICA EXTERNA EN ASESORÍAS EMPRESARIALES</t>
  </si>
  <si>
    <t>RESPONSABILIDAD PENAL DE LA EMPRESA</t>
  </si>
  <si>
    <t>CONTRATOS DEL SECTOR PÚBLICO</t>
  </si>
  <si>
    <t>PROCEDIMIENTOS TRIBUTARIOS</t>
  </si>
  <si>
    <t>Total MÁSTER UNIVERSITARIO EN ASESORÍA JURÍDICA DE LA EMPRESA</t>
  </si>
  <si>
    <t>MÁSTER UNIVERSITARIO EN DERECHO AMBIENTAL</t>
  </si>
  <si>
    <t>BASES CONCEPTUALES E INSTITUCIONALES DEL DERECHO AMBIENTAL</t>
  </si>
  <si>
    <t>INSTRUMENTOS JURÍDICOS DE PROTECCIÓN DEL MEDIO AMBIENTE</t>
  </si>
  <si>
    <t>LEGISLACIÓN SECTORIAL AMBIENTAL</t>
  </si>
  <si>
    <t>LEGISLACIÓN SECTORIAL AMBIENTAL DE ANDALUCÍA</t>
  </si>
  <si>
    <t>MÉTODOS DE INVESTIGACIÓN Y FUNDAMENTOS DE LAS CIENCIAS AMBIENTALES</t>
  </si>
  <si>
    <t>PRÁCTICAS EN EMPRESAS E INSTITUCIONES</t>
  </si>
  <si>
    <t>Total MÁSTER UNIVERSITARIO EN DERECHO AMBIENTAL</t>
  </si>
  <si>
    <t>MÁSTER UNIVERSITARIO EN ECONOMÍA Y DESARROLLO TERRITORIAL</t>
  </si>
  <si>
    <t>DE LO GLOBAL A LO LOCAL</t>
  </si>
  <si>
    <t>ECONOMÍA Y EMPRENDIMIENTOS SOCIALES</t>
  </si>
  <si>
    <t>ESTRATEGIAS Y MODELOS DE DESARROLLO</t>
  </si>
  <si>
    <t>FINANZAS ÉTICAS Y MICROCRÉDITO SOCIAL</t>
  </si>
  <si>
    <t>GESTIÓN DE EMPRESAS DE ECONOMÍA SOCIAL</t>
  </si>
  <si>
    <t>INNOVACIÓN SOCIAL Y EMPRENDIMIENTO</t>
  </si>
  <si>
    <t>PERFIL DE INVESTIGACIÓN: INTRODUCCIÓN AL TRABAJO FIN DE MÁSTER</t>
  </si>
  <si>
    <t>PERFIL DE INVESTIGACIÓN: METODOLOGÍA DE LA INVESTIGACIÓN</t>
  </si>
  <si>
    <t>PERFIL PROFESIONAL: PRÁCTICUM I</t>
  </si>
  <si>
    <t>PERFIL PROFESIONAL: PRÁCTICUM II</t>
  </si>
  <si>
    <t>SISTEMAS TERRITORIALES DE EMPLEO E INTELIGENCIA TERRITORIAL</t>
  </si>
  <si>
    <t>Total MÁSTER UNIVERSITARIO EN ECONOMÍA Y DESARROLLO TERRITORIAL</t>
  </si>
  <si>
    <t>MÁSTER UNIVERSITARIO EN INVESTIGACIÓN E INTERVENCIÓN EN TRABAJO SOCIAL</t>
  </si>
  <si>
    <t>ANÁLISIS CUALITATIVO AVANZADO</t>
  </si>
  <si>
    <t>ANÁLISIS CUANTITATIVO AVANZADO</t>
  </si>
  <si>
    <t>ANÁLISIS DE REDES SOCIALES PARA LA INTERVENCIÓN</t>
  </si>
  <si>
    <t>CAPTACIÓN DE RECURSOS EN TRABAJO SOCIAL</t>
  </si>
  <si>
    <t>DILEMAS ÉTICOS EN LA INNOVACIÓN SOCIAL</t>
  </si>
  <si>
    <t>EL TRABAJO SOCIAL COMO PERITAJE SOCIAL/JUDICIAL</t>
  </si>
  <si>
    <t>ENFOQUE E INSTRUMENTOS PARTICIPATIVOS EN EL TRABAJO SOCIAL</t>
  </si>
  <si>
    <t>INNOVACIÓN E INVESTIGACIÓN SOCIAL: HERRAMIENTAS VIRTUALES</t>
  </si>
  <si>
    <t>INSTRUMENTOS JURÍDICOS PARA EL EMPRENDIMIENTO SOCIAL</t>
  </si>
  <si>
    <t>INTERVENCIÓN E INVESTIGACIÓN CON PERSONAS MENORES DE EDAD</t>
  </si>
  <si>
    <t>MEDIACIÓN EN EL ÁMBITO FAMILIAR</t>
  </si>
  <si>
    <t>PREVENCIÓN DE RIESGOS PSICOSOCIALES PARA LOS/AS TRABAJADORES/AS SOCIALES</t>
  </si>
  <si>
    <t>RESILIENCIA: INVESTIGACIÓN E INTERVENCIÓN SOCIAL</t>
  </si>
  <si>
    <t>SEMINARIO</t>
  </si>
  <si>
    <t>TENDENCIAS DE INVESTIGACIÓN Y METODOLOGÍAS EN TRABAJO SOCIAL</t>
  </si>
  <si>
    <t>VISITA DE CAMPO</t>
  </si>
  <si>
    <t>Total MÁSTER UNIVERSITARIO EN INVESTIGACIÓN E INTERVENCIÓN EN TRABAJO SOCIAL</t>
  </si>
  <si>
    <t>MÁSTER UNIVERSITARIO EN ESTUDIOS DE GÉNERO, IDENTIDADES Y CIUDADANÍA</t>
  </si>
  <si>
    <t>ANÁLISIS DE LAS DIFERENCIAS DE GÉNERO EN EL MERCADO DE TRABAJO</t>
  </si>
  <si>
    <t>ASPECTOS PSICOLÓGICOS DE GÉNERO Y PREVENCIÓN DE VIOLENCIA</t>
  </si>
  <si>
    <t>CIUDADANÍA E IGUALDAD: PERSPECTIVA JURÍDICA</t>
  </si>
  <si>
    <t>GÉNERO Y SALUD</t>
  </si>
  <si>
    <t>GÉNERO Y SEXUALIDAD: PERSPECTIVAS ANTROPOLÓGICAS Y CULTURALES</t>
  </si>
  <si>
    <t>GÉNERO, FAMILIA Y RELACIONES LABORALES</t>
  </si>
  <si>
    <t>GÉNERO, MARGINACIÓN Y SENSIBILIDADES EN EUROPA Y AMÉRICA EN LA MODERNIDAD</t>
  </si>
  <si>
    <t>GÉNERO, VIOLENCIAS Y DERECHO PENAL</t>
  </si>
  <si>
    <t>IDENTIDADES DE GÉNERO EN LAS CREADORAS AMERICANAS</t>
  </si>
  <si>
    <t>INVESTIGACIÓN E INTERVENCIÓN EN LOS ESTUDIOS DE GÉNERO</t>
  </si>
  <si>
    <t>MIGRACIONES Y OTRAS REFORMULACIONES IDENTITARIAS DE GÉNERO</t>
  </si>
  <si>
    <t>PENSAMIENTO FEMINISTA E HISTORIA DE LAS MUJERES</t>
  </si>
  <si>
    <t>Total MÁSTER UNIVERSITARIO EN ESTUDIOS DE GÉNERO, IDENTIDADES Y CIUDADANÍA</t>
  </si>
  <si>
    <t>MÁSTER UNIVERSITARIO EN PREVENCIÓN DE RIESGOS LABORALES</t>
  </si>
  <si>
    <t>ÁMBITO JURÍDICO DE LA PREVENCIÓN DE RIESGOS LABORALES</t>
  </si>
  <si>
    <t>ERGONOMIA Y PSICOSOCIOLOGÍA APLICADA</t>
  </si>
  <si>
    <t>ESPECIALIDAD DE HIGIENE INDUSTRIAL</t>
  </si>
  <si>
    <t>ESPECIALIDAD SEGURIDAD EN EL TRABAJO</t>
  </si>
  <si>
    <t>FORMACIÓN Y TÉCNICAS DE COMUNICACIÓN Y NEGOCIACIÓN</t>
  </si>
  <si>
    <t>FUNDAMENTO DE LAS TÉCNICAS DE MEJORA DE LAS CONDICIONES DE TRABAJO</t>
  </si>
  <si>
    <t>GESTIÓN DE LA CALIDAD Y GESTIÓN MEDIOAMBIENTAL</t>
  </si>
  <si>
    <t>GESTIÓN DE LA PREVENCIÓN DE RIESGOS</t>
  </si>
  <si>
    <t>HIGIENE INDUSTRIAL</t>
  </si>
  <si>
    <t>METODOLOGÍA DE INVESTIGACIÓN: EPIDEMIOLOGÍA LABORAL - TALLER PARA LA ELABORACIÓN DE PROYECTOS DE INV</t>
  </si>
  <si>
    <t>PRÁCTICAS/MEMORIA PROFESIONAL DE LA ESPECIALIDAD DE ERGONOMÍA Y PSICOSOCIOLOGÍA DEL TRABAJO</t>
  </si>
  <si>
    <t>PRÁCTICAS/MEMORIA PROFESIONAL DE LA ESPECIALIDAD DE HIGIENE INDUSTRIAL</t>
  </si>
  <si>
    <t>PRÁCTICAS/MEMORIA PROFESIONAL DE LA ESPECIALIDAD DE SEGURIDAD EN EL TRABAJO</t>
  </si>
  <si>
    <t>SEGURIDAD EN EL TRABAJO</t>
  </si>
  <si>
    <t>TRABAJO FIN DE MÁSTER ESPECIALIDAD ERGONOMÍA Y PSICOSOCIOLOGÍA DEL TRABAJO</t>
  </si>
  <si>
    <t>TRABAJO FIN DE MÁSTER ESPECIALIDAD HIGIENE INDUSTRIAL</t>
  </si>
  <si>
    <t>TRABAJO FIN DE MÁSTER ESPECIALIDAD SEGURIDAD EN EL TRABAJO</t>
  </si>
  <si>
    <t>VIGILANCIA DE LA SALUD</t>
  </si>
  <si>
    <t>ESPECIALIDAD DE ERGONOMÍA Y PSICOSOCIOLOGÍA APLICADA</t>
  </si>
  <si>
    <t>Total MÁSTER UNIVERSITARIO EN PREVENCIÓN DE RIESGOS LABORALES</t>
  </si>
  <si>
    <t>MÁSTER UNIVERSITARIO EN TURISMO: DIRECCIÓN DE EMPRESAS TURÍSTICAS</t>
  </si>
  <si>
    <t>ANÁLISIS DEL ENTORNO ECONÓMICO DE LAS EMPRESAS TURÍSTICAS</t>
  </si>
  <si>
    <t>DIRECCIÓN ECONÓMICA-FINANCIERA DE LAS EMPRESAS TURÍSTICAS</t>
  </si>
  <si>
    <t>DIRECCIÓN ESTRATÉGICA DE EMPRESAS TURÍSTICAS</t>
  </si>
  <si>
    <t>GESTIÓN COMERCIAL Y MARKETING EN EMPRESAS TURÍSTICAS</t>
  </si>
  <si>
    <t>GESTIÓN DE COMPRAS Y ALMACÉN (A+B)</t>
  </si>
  <si>
    <t>GESTIÓN DE LOS SISTEMAS DE INFORMACIÓN CONTABLE-FINANCIERO EN EMPRESAS TURÍSTICAS</t>
  </si>
  <si>
    <t>GESTIÓN DE RECURSOS HUMANOS Y COMUNICACIÓN EN LAS EMPRESAS TURÍSTICAS</t>
  </si>
  <si>
    <t>MÉTODOS DE INVESTIGACIÓN APLICADOS AL TURISMO</t>
  </si>
  <si>
    <t>ORGANIZACIÓN Y GESTIÓN DE EMPRESAS TURÍSTICAS</t>
  </si>
  <si>
    <t>PLANIFICACIÓN Y GESTIÓN MEDIOAMBIENTAL DE RECURSOS TURÍSTICOS</t>
  </si>
  <si>
    <t>PRÁCTICAS DE INICIACIÓN EN EMPRESAS TURÍSTICAS</t>
  </si>
  <si>
    <t>Total MÁSTER UNIVERSITARIO EN TURISMO: DIRECCIÓN DE EMPRESAS TURÍSTICAS</t>
  </si>
  <si>
    <t>MÁSTER UNIVERSITARIO EN LENGUAS Y LITERATURAS EN CONTRASTE: EST. AVANZADOS</t>
  </si>
  <si>
    <t>ADQUISICIÓN DE LENGUAS</t>
  </si>
  <si>
    <t>EL ARTE DE LA PALABRA. UNA RETÓRICA PRÁCTICA</t>
  </si>
  <si>
    <t>ESTUDIOS LINGÜÍSTICOS AVANZADOS: ENSEÑANZA Y APRENDIZAJE DE LENGUAS EXTRANJERAS</t>
  </si>
  <si>
    <t>ESTUDIOS LINGÜÍSTICOS AVANZADOS: LÉXICO-SEMÁNTICA Y PRAGMÁTICA DE LAS LENGUAS ESPAÑOLA E INGLESA</t>
  </si>
  <si>
    <t>FICCIÓN NARRATIVA EN LAS LITERATURAS HISPÁNICA Y ANGLÓFONA: EDAD MEDIA, RENACIMIENTO, BARROCO.</t>
  </si>
  <si>
    <t>LA LÍRICA Y EL DRAMA DESDE LA EDAD MEDIA A LA ILUSTRACIÓN EN LAS LITERATURAS HISPÁNICA Y ANGLÓFONA</t>
  </si>
  <si>
    <t>LA POESÍA DESDE EL ROMANTICISMO A LA POSMODERNIDAD EN LAS LITERATURAS HISPÁNICA Y ANGLÓFONA</t>
  </si>
  <si>
    <t>LA TRADICIÓN CLÁSICA EN LAS LITERATURAS EUROPEAS</t>
  </si>
  <si>
    <t>LITERATURA EUROPEA Y OTRAS MANIFESTACIONES ARTÍSTICAS</t>
  </si>
  <si>
    <t>LITERATURAS HISPÁNICAS Y ANGLÓFONAS DE LAS AMÉRICAS</t>
  </si>
  <si>
    <t>MÉTODOS DE ANÁLISIS EN LINGÜÍSTICA APLICADA</t>
  </si>
  <si>
    <t>MÉTODOS Y TÉCNICAS DE INVESTIGACIÓN EN HUMANIDADES</t>
  </si>
  <si>
    <t>NUEVOS MODELOS NARRATIVOS EN LAS LITERATURAS HISPÁNICA Y ANGLÓFONA: DEL SIGLO XVIII AL XXI.</t>
  </si>
  <si>
    <t>TRADUCCIÓN E INTERCULTURALIDAD</t>
  </si>
  <si>
    <t>VARIACIÓN Y DIVERSIDAD LINGÜÍSTICA</t>
  </si>
  <si>
    <t>ESTUDIOS LINGÜÍSTICOS AVANZADOS: MORFOSINTAXIS DE LAS LENGUAS ESPAÑOLA E INGLESA</t>
  </si>
  <si>
    <t>Total MÁSTER UNIVERSITARIO EN LENGUAS Y LITERATURAS EN CONTRASTE: EST. AVANZADOS</t>
  </si>
  <si>
    <t>ABR</t>
  </si>
  <si>
    <t>MAY</t>
  </si>
  <si>
    <t>JUL</t>
  </si>
  <si>
    <t>MÁSTER UNIVERSITARIO EN INGENIERÍA INDUSTRIAL</t>
  </si>
  <si>
    <t>ADMINISTRACIÓN Y GESTIÓN DE EMPRESAS</t>
  </si>
  <si>
    <t>ANÁLISIS AVANZADO Y EXPERIMENTAL DE ESTRUCTURAS</t>
  </si>
  <si>
    <t>CONSTRUCCIONES E INSTALACIONES INDUSTRIALES</t>
  </si>
  <si>
    <t>CREACIÓN DE EMPRESAS</t>
  </si>
  <si>
    <t>DIRECCIÓN Y GESTIÓN DE PERSONAS</t>
  </si>
  <si>
    <t>DIRECCIÓN Y GESTIÓN DE PROYECTOS</t>
  </si>
  <si>
    <t>DISEÑO ELECTRÓNICO</t>
  </si>
  <si>
    <t>ELEMENTOS DE FIJACIÓN DE MÁQUINAS Y EQUIPOS INDUSTRIALES</t>
  </si>
  <si>
    <t>FUNDAMENTOS DE INGENIERÍA ELECTRÓNICA</t>
  </si>
  <si>
    <t>FUNDAMENTOS DE INGENIERÍA QUÍMICA</t>
  </si>
  <si>
    <t>GESTIÓN DE CALIDAD EN PROYECTOS E INSTALACIONES</t>
  </si>
  <si>
    <t>INGENIERÍA DEL TRANSPORTE</t>
  </si>
  <si>
    <t>INSTALACIONES Y MÁQUINAS ELÉCTRICAS</t>
  </si>
  <si>
    <t>INTEGRACIÓN DE ENERGÍAS RENOVABLES</t>
  </si>
  <si>
    <t>MÉTODOS NUMÉRICOS DE LA INGENIERÍA</t>
  </si>
  <si>
    <t>ORGANIZACIÓN DE LA PRODUCCIÓN</t>
  </si>
  <si>
    <t>SISTEMAS DE PRODUCCIÓN Y FABRICACIÓN EN LA INDUSTRIA MECÁNICA</t>
  </si>
  <si>
    <t>SISTEMAS INTEGRADOS DE FABRICACIÓN</t>
  </si>
  <si>
    <t>SISTEMAS ROBÓTICOS Y AUTOMÁTICOS</t>
  </si>
  <si>
    <t>TECNOLOGÍA DE FABRICACIÓN E INGENIERÍA DE MATERIALES</t>
  </si>
  <si>
    <t>TECNOLOGÍA DE MÁQUINAS</t>
  </si>
  <si>
    <t>TECNOLOGÍA ELÉCTRICA</t>
  </si>
  <si>
    <t>TECNOLOGÍA ELECTRÓNICA Y AUTOMÁTICA</t>
  </si>
  <si>
    <t>TECNOLOGÍA ENERGÉTICA</t>
  </si>
  <si>
    <t>TECNOLOGÍA QUÍMICA</t>
  </si>
  <si>
    <t>TECNOLOGÍA TÉRMICA E HIDRÁULICA</t>
  </si>
  <si>
    <t>TEORÍA DE ESTRUCTURAS</t>
  </si>
  <si>
    <t>TEORÍA DE VEHÍCULOS</t>
  </si>
  <si>
    <t>VISIÓN POR COMPUTADOR</t>
  </si>
  <si>
    <t>Total MÁSTER UNIVERSITARIO EN INGENIERÍA INDUSTRIAL</t>
  </si>
  <si>
    <t>MÁSTER UNIVERSITARIO EN INGENIERÍA QUÍMICA</t>
  </si>
  <si>
    <t>ANÁLISIS Y DISEÑO AVANZADO DE OPERACIONES DE TRANSFERENCIA</t>
  </si>
  <si>
    <t>ANÁLISIS Y DISEÑO AVANZADO DE REACTORES QUÍMICOS</t>
  </si>
  <si>
    <t>BIOPOLÍMEROS Y TECNOLOGÍA DE COLOIDES</t>
  </si>
  <si>
    <t>BIORREFINERÍA DE BIOMASA Y OBTENCIÓN DE BIOCOMBUSTIBLES</t>
  </si>
  <si>
    <t>DIRECCIÓN Y ORGANIZACIÓN DE EMPRESAS</t>
  </si>
  <si>
    <t>DISEÑO DE PROCESOS Y PRODUCTOS QUÍMICOS</t>
  </si>
  <si>
    <t>FENÓMENOS DE TRANSPORTE</t>
  </si>
  <si>
    <t>GESTIÓN DE I + D + i EN INGENIERÍA QUÍMICA</t>
  </si>
  <si>
    <t>GESTIÓN INTEGRAL Y SOSTENIBILIDAD DE PROCESOS QUÍMICOS</t>
  </si>
  <si>
    <t>MATERIALES POLIMÉRICOS EN LA INGENIERÍA DEL PRODUCTO: COMPUESTOS Y NANOCOMPUESTOS</t>
  </si>
  <si>
    <t>PROCESOS Y PRODUCTOS QUÍMICOS PARA LA VALORIZACIÓN DE RESIDUOS Y SUBPRODUCTOS INDUSTR.. COMPOSTAJE</t>
  </si>
  <si>
    <t>REOLOGÍA INDUSTRIAL</t>
  </si>
  <si>
    <t>SIMULACIÓN DINÁMICA DE FLUIDOS</t>
  </si>
  <si>
    <t>SIMULACIÓN, OPTIMIZACIÓN Y CONTROL DE PROCESOS QUÍMICOS</t>
  </si>
  <si>
    <t>TÉCNICAS DE CARACTERIZACIÓN DE MATERIALES</t>
  </si>
  <si>
    <t>TECNOLOGÍAS DE LUBRICANTES</t>
  </si>
  <si>
    <t>TECNOLOGÍAS INDUSTRIALES DE PRODUCTOS AGRARIOS Y FORESTALES</t>
  </si>
  <si>
    <t>TECNOLOGÍA DE MATERIALES ASFÁLTICOS</t>
  </si>
  <si>
    <t>OPTIMIZACIÓN Y CONTROL DE PROCESOS QUÍMICOS</t>
  </si>
  <si>
    <t>QUÍMICA INDUSTRIAL</t>
  </si>
  <si>
    <t>Total MÁSTER UNIVERSITARIO EN INGENIERÍA QUÍMICA</t>
  </si>
  <si>
    <t>MÁSTER UNIVERSITARIO EN INGENIERÍA INFORMÁTICA</t>
  </si>
  <si>
    <t>ATAQUES Y SEGURIDAD HARDWARE</t>
  </si>
  <si>
    <t>AUDITORÍA, CALIDAD Y SEGURIDAD</t>
  </si>
  <si>
    <t>BIG DATA</t>
  </si>
  <si>
    <t>CLOUD COMPUTING</t>
  </si>
  <si>
    <t>COLECTIVE INTELLIGENCE</t>
  </si>
  <si>
    <t>COMPUTACIÓN UBICUA Y SISTEMAS EMPOTRADOS</t>
  </si>
  <si>
    <t>CRIPTOGRAFÍA</t>
  </si>
  <si>
    <t>DESARROLLO DE APLICACIONES PARA DISPOSITIVOS MÓVILES Y DE CONSUMO</t>
  </si>
  <si>
    <t>DISEÑO Y GESTIÓN DE CENTROS DE DATOS</t>
  </si>
  <si>
    <t>ENTORNOS VIRTUALES</t>
  </si>
  <si>
    <t>GESTIÓN Y PLANIFICACIÓN DE PROYECTOS</t>
  </si>
  <si>
    <t>INGENIERÍA WEB</t>
  </si>
  <si>
    <t>INTEGRACIÓN DE INFORMACIÓN  CORPORATIVA</t>
  </si>
  <si>
    <t>INTELIGENCIA COMPUTACIONAL</t>
  </si>
  <si>
    <t>INTELLIGENCE INTERNET OF THINGS</t>
  </si>
  <si>
    <t>PERIFÉRICOS AVANZADOS. INTERFACES HOMBRE-MÁQUINA</t>
  </si>
  <si>
    <t>PLANIFICACIÓN E IMPLEMENTACIÓN DE SISTEMAS DE INFORMACIÓN</t>
  </si>
  <si>
    <t>REDES INALÁMBRICAS</t>
  </si>
  <si>
    <t>Total MÁSTER UNIVERSITARIO EN INGENIERÍA INFORMÁTICA</t>
  </si>
  <si>
    <t>MÁSTER UNIVERSITARIO EN INGENIERÍA DE MONTES</t>
  </si>
  <si>
    <t>ANÁLISIS ECONÓMICO Y FINANCIERO DE LA ACTIVIDAD FORESTAL</t>
  </si>
  <si>
    <t>BIOTECNOLOGÍA Y MEJORA GENÉTICA EN EL ÁMBITO FORESTAL</t>
  </si>
  <si>
    <t>CONSTRUCCIONES E INSTALACIONES PARA LAS  INDUSTRIAS FORESTALES</t>
  </si>
  <si>
    <t>CONSTRUCCIONES EN MADERA</t>
  </si>
  <si>
    <t>CONTROL DE LA CONTAMINACIÓN DEL MEDIO NATURAL</t>
  </si>
  <si>
    <t>COOPERACIÓN PARA EL DESARROLLO EN EL ÁMBITO AGROFORESTAL</t>
  </si>
  <si>
    <t>ENERGÍAS RENOVABLES EN EL MEDIO FORESTAL Y NATURAL</t>
  </si>
  <si>
    <t>GEOMÁTICA APLICADA A LA CIENCIA FORESTAL</t>
  </si>
  <si>
    <t>GESTIÓN DE LA SANIDAD FORESTAL</t>
  </si>
  <si>
    <t>GESTIÓN DEL PAISAJE</t>
  </si>
  <si>
    <t>IMPLANTACIÓN Y AUDITORÍA DE SISTEMAS DE CERTIFICACIÓN EN EL ÁMBITO FORESTAL</t>
  </si>
  <si>
    <t>INDUSTRIAS DE LA MADERA MACIZA Y LOS TABLEROS</t>
  </si>
  <si>
    <t>INDUSTRIAS DE LA MADERA: QUÍMICA Y ENERGÉTICA</t>
  </si>
  <si>
    <t>INDUSTRIAS DE PRODUCTOS NO MADERABLES</t>
  </si>
  <si>
    <t>INSTALACIONES DE ENERGÍAS RENOVABLES</t>
  </si>
  <si>
    <t>JARDINERÍA Y PAISAJÍSMO</t>
  </si>
  <si>
    <t>MARKETING FORESTAL</t>
  </si>
  <si>
    <t>MODELIZACIÓN  HIDROLÓGICA DE CUENCAS</t>
  </si>
  <si>
    <t>MODELOS DE CRECIMIENTO Y PRODUCCIÓN</t>
  </si>
  <si>
    <t>ORDENACIÓN DE COMARCAS FORESTALES Y ESPACIOS NATURALES</t>
  </si>
  <si>
    <t>ORDENACIÓN Y PLANIFICACIÓN DEL TERRITORIO</t>
  </si>
  <si>
    <t>ORGANIZACIÓN Y DIRECCIÓN DE EMPRESAS FORESTALES</t>
  </si>
  <si>
    <t>PLANIFICACIÓN HIDROLÓGICA Y LUCHA CONTRA LA DESERTIFICACIÓN</t>
  </si>
  <si>
    <t>POLÍTICAS FORESTALES Y SOCIOLOGÍA</t>
  </si>
  <si>
    <t>PRÁCTICAS EN EMPRESA O CENTRO DE INVESTIGACIÓN I</t>
  </si>
  <si>
    <t>PROPIEDADES TECNOLÓGICAS DE LA MADERA Y DERIVADOS</t>
  </si>
  <si>
    <t>RECURSOS HUMANOS Y PREVENCIÓN DE RIESGOS LABORALES</t>
  </si>
  <si>
    <t>SISTEMAS DE INFORMACIÓN GEOGRÁFICA Y TELEDETECCIÓN</t>
  </si>
  <si>
    <t>TRATAMIENTO Y ANÁLISIS DE IMÁGENES DIGITALES</t>
  </si>
  <si>
    <t>USO PÚBLICO Y EDUCACIÓN AMBIENTAL</t>
  </si>
  <si>
    <t>METODOLOGÍA DE LA INVESTIGACIÓN</t>
  </si>
  <si>
    <t>PREVENCIÓN Y LUCHA CONTRA INCENDIOS FORESTALES</t>
  </si>
  <si>
    <t>PRÁCTICAS EN EMPRESA O CENTRO DE INVESTIGACIÓN II</t>
  </si>
  <si>
    <t>Total MÁSTER UNIVERSITARIO EN INGENIERÍA DE MONTES</t>
  </si>
  <si>
    <t>MÁSTER UNIVERSITARIO EN INGENIERÍA DE MINAS</t>
  </si>
  <si>
    <t>INVESTIGACIÓN Y GESTIÓN DE RECURSOS HÍDRICOS</t>
  </si>
  <si>
    <t>TECNOLOGÍAS DE EXPLOTACIÓN MINERA</t>
  </si>
  <si>
    <t>TECNOLOGIA DE PERFORACIÓN</t>
  </si>
  <si>
    <t>SISTEMAS ELÉCTRICOS DE POTENCIA I</t>
  </si>
  <si>
    <t>GESTIÓN DE TRATAMIENTOS DE RESIDUOS MINEROS</t>
  </si>
  <si>
    <t>INGENIERÍA DE EXPLOSIVOS</t>
  </si>
  <si>
    <t>PROCESOS Y PLANTAS DE TRATAMIENTO DE MINERALES Y ROCAS INDUSTRIALES</t>
  </si>
  <si>
    <t>INGENIERÍA METALÚRGICA Y DE LOS MATERIALES</t>
  </si>
  <si>
    <t>GESTIÓN AMBIENTAL</t>
  </si>
  <si>
    <t>INVESTIGACIÓN Y GESTIÓN DE RECURSOS MINERALES, ROCAS INDUSTRIALES Y RECURSOS ENERGÉTICOS</t>
  </si>
  <si>
    <t>DISEÑO INTEGRAL Y PLANIFICACIÓN MINERA</t>
  </si>
  <si>
    <t>SISTEMAS ELÉCTRICOS DE POTENCIA II</t>
  </si>
  <si>
    <t>TRANSPORTE, DISTRIBUCIÓN Y ALMACENAMIENTO DE SÓLIDOS, LÍQUIDOS Y GASES</t>
  </si>
  <si>
    <t>DISEÑO Y CONSTRUCCIÓN DE OBRAS SUBTERRÁNEAS</t>
  </si>
  <si>
    <t>GESTIÓN DEL TERRITORIO Y MINERÍA</t>
  </si>
  <si>
    <t>TRATAMIENTO DE AGUA, GESTIÓN DE RESIDUOS Y RECICLADO</t>
  </si>
  <si>
    <t>TECNOLOGÍA AVANZADA DE MATERIALES</t>
  </si>
  <si>
    <t>SIMULACIÓN NUMÉRICA: FORMULACIÓN Y MÉTODOS DE RESOLUCIÓN</t>
  </si>
  <si>
    <t>Total MÁSTER UNIVERSITARIO EN INGENIERÍA DE MINAS</t>
  </si>
  <si>
    <t>MÁSTER UNIVERSITARIO EN ECONOMÍA, FINANZAS Y COMPUTACIÓN</t>
  </si>
  <si>
    <t>ANÁLISIS MACROECONÓMICO I</t>
  </si>
  <si>
    <t>ANÁLISIS MACROECONÓMICO II</t>
  </si>
  <si>
    <t>ANÁLISIS MICROECONÓMICO I</t>
  </si>
  <si>
    <t>ANÁLISIS MICROECONÓMICO II</t>
  </si>
  <si>
    <t>DIRECCIÓN ESTRATÉGICA Y HERRAMIENTAS VISUALES PARA LA TOMA DE DECISIONES</t>
  </si>
  <si>
    <t>FINANZAS CUANTITATIVAS</t>
  </si>
  <si>
    <t>FINANZAS INTERNACIONALES</t>
  </si>
  <si>
    <t>FUNDAMENTOS DE ADMINISTRACIÓN</t>
  </si>
  <si>
    <t>FUNDAMENTOS DE MARKETING</t>
  </si>
  <si>
    <t>FUNDAMENTOS DE MATEMÁTICAS</t>
  </si>
  <si>
    <t>GESTIÓN DE OPERACIONES Y LOGÍSTICA</t>
  </si>
  <si>
    <t>GESTIÓN DEL RIESGO Y ASEGURAMIENTO</t>
  </si>
  <si>
    <t>INSTRUMENTOS Y DERIVADOS</t>
  </si>
  <si>
    <t>INVESTIGACIÓN COMERCIAL</t>
  </si>
  <si>
    <t>MARKETING DIGITAL</t>
  </si>
  <si>
    <t>MINERÍA DE DATOS I</t>
  </si>
  <si>
    <t>MINERÍA DE DATOS II</t>
  </si>
  <si>
    <t>MODELOS PREDICTIVOS I</t>
  </si>
  <si>
    <t>MODELOS PREDICTIVOS II</t>
  </si>
  <si>
    <t>PROGRAMACIÓN I</t>
  </si>
  <si>
    <t>PROGRAMACIÓN II</t>
  </si>
  <si>
    <t>SISTEMAS DE ALMACENAMIENTO DE LA INFORMACIÓN</t>
  </si>
  <si>
    <t>SISTEMAS DE PROCESADO MASIVO DE DATOS</t>
  </si>
  <si>
    <t>TÉCNICAS DE APRENDIZAJE AUTOMÁTICO</t>
  </si>
  <si>
    <t>TÉCNICAS DE ESTIMACIÓN Y CONTROL ÓPTIMO</t>
  </si>
  <si>
    <t>TÉCNICAS DE OPTIMIZACIÓN</t>
  </si>
  <si>
    <t>TEORÍA DE JUEGOS</t>
  </si>
  <si>
    <t>Total MÁSTER UNIVERSITARIO EN ECONOMÍA, FINANZAS Y COMPUTACIÓN</t>
  </si>
  <si>
    <t>MÁSTER UNIVERSITARIO EN PSICOLOGÍA GENERAL SANITARIA</t>
  </si>
  <si>
    <t>ESTRATEGIAS EFECTIVAS DE PROMOCIÓN DE LA SALUD</t>
  </si>
  <si>
    <t>EVALUACIÓN Y REHABILITACIÓN NEUROPSICOLÓGICA</t>
  </si>
  <si>
    <t>EVALUACIÓN, DIAGNÓSTICO E INTERVENCIÓN PSICOLÓGICA EN ANSIEDAD, DEPRESIÓN Y ESTRÉS</t>
  </si>
  <si>
    <t>EVALUACIÓN, DIAGNÓSTICO E INTERVENCIÓN PSICOLÓGICA EN DISCAPACIDAD</t>
  </si>
  <si>
    <t>EVALUACIÓN, DIAGNÓSTICO E INTERVENCIÓN PSICOLÓGICA EN ENFERMEDADES CRÓNICAS</t>
  </si>
  <si>
    <t>EVALUACIÓN, DIAGNÓSTICO E INTERVENCIÓN PSICOLÓGICA EN LA INFANCIA Y ADOLESCENCIA</t>
  </si>
  <si>
    <t>EVALUACIÓN, DIAGNÓSTICO E INTERVENCIÓN PSICOLÓGICA EN LA VEJEZ</t>
  </si>
  <si>
    <t>EVALUACIÓN, DIAGNÓSTICO E INTERVENCIÓN PSICOLÓGICA EN PROBLEMAS DE PAREJA Y FAMILIA</t>
  </si>
  <si>
    <t>EVALUACIÓN, DIAGNÓSTICO E INTERVENCIÓN PSICOLÓGICA EN SEXUALIDAD</t>
  </si>
  <si>
    <t>EVALUACIÓN, DIAGNÓSTICO E INTERVENCIÓN PSICOSOCIAL EN ADICCIONES</t>
  </si>
  <si>
    <t>FUNDAMENTOS CIENTÍFICOS Y PROFESIONALES DE LA PSICOLOGÍA SANITARIA</t>
  </si>
  <si>
    <t>HABILIDADES TERAPÉUTICAS DEL PSICÓLOGO GENERAL SANITARIO</t>
  </si>
  <si>
    <t>INTERVENCIÓN PSICOLÓGICA EN SITUACIONES DE CRISIS</t>
  </si>
  <si>
    <t>INVESTIGACIÓN DE RESULTADOS EN SALUD</t>
  </si>
  <si>
    <t>PRÁCTICAS EXTERNAS 1</t>
  </si>
  <si>
    <t>PRÁCTICAS EXTERNAS 2</t>
  </si>
  <si>
    <t>PSICOTERAPIAS CONTEXTUALES APLICADAS AL ÁMBITO SANITARIO</t>
  </si>
  <si>
    <t>PSICOTERAPIAS PSICODINÁMICAS Y HUMANISTAS APLICADAS AL ÁMBITO SANITARIO</t>
  </si>
  <si>
    <t>Total MÁSTER UNIVERSITARIO EN PSICOLOGÍA GENERAL SANITARIA</t>
  </si>
  <si>
    <t>MÁSTER UNIVERSITARIO EN PATRIMONIO HISTÓRICO Y CULTURAL</t>
  </si>
  <si>
    <t>ARQUEOLOGÍA URBANA</t>
  </si>
  <si>
    <t>BIENES MUEBLES ARTÍSTICOS</t>
  </si>
  <si>
    <t>CONSERVACIÓN Y RESTAURACIÓN DEL PATRIMONIO ARQUITECTÓNICO</t>
  </si>
  <si>
    <t>DE LA INVESTIGACIÓN A LA PUESTA EN VALOR DE LOS YACIMIENTOS PREHISTÓRICOS. VISIÓN DESDE ANDALUCÍA</t>
  </si>
  <si>
    <t>DIVERSIDAD CULTURAL Y PATRIMONIO</t>
  </si>
  <si>
    <t>EL LEGADO PATRIMONIAL DE LA MINERÍA Y METALURGIA DEL MUNDO ROMANO Y MEDIEVAL</t>
  </si>
  <si>
    <t>EL LEGADO PATRIMONIAL DEL MUNDO CLÁSICO</t>
  </si>
  <si>
    <t>FUNDAMENTOS E INVESTIGACIÓN EN LA COMUNICACIÓN DEL PATRIMONIO</t>
  </si>
  <si>
    <t>GESTIÓN DEL PATRIMONIO HISTÓRICO Y CULTURAL</t>
  </si>
  <si>
    <t>INTERVENCIÓN EN EL PATRIMONIO ETNOLÓGICO</t>
  </si>
  <si>
    <t>LEGISLACIÓN DEL PATRIMONIO HISTÓRICO Y CULTURAL. LA COOPERACIÓN INTERNACIONAL</t>
  </si>
  <si>
    <t>PATRIMONIO ARQUEOLÓGICO EN LA CIUDAD MEDIEVAL</t>
  </si>
  <si>
    <t>PATRIMONIO ETNOLÓGICO Y ANTROPOLÓGICO</t>
  </si>
  <si>
    <t>PATRIMONIO INDUSTRIAL: TERRITORIOS EN TRÁNSITO</t>
  </si>
  <si>
    <t>PATRIMONIO PREHISTÓRICO Y DESARROLLO LOCAL A PARTIR DEL LEGADO DE LOS ÚLTIMOS CAZADORES RECOLECTORES</t>
  </si>
  <si>
    <t>PATRIMONIO PROTOHISTÓRICO DEL MUNDO MEDITERRÁNEO</t>
  </si>
  <si>
    <t>PATRIMONIO URBANO EN LA CIUDAD MODERNA Y CONTEMPORÁNEA</t>
  </si>
  <si>
    <t>SIST. DE INFORMACIÓN GEOGRÁFICA (SIG) Y TEC. DE SIMULACIÓN VIRTUAL APLICADAS AL ESTUDIO, CONS. Y DIF</t>
  </si>
  <si>
    <t>TEORÍA DEL PATRIMONIO HISTÓRICO Y CULTURAL. TIPOLOGÍAS PATRIMONIALES</t>
  </si>
  <si>
    <t>PATRIMONIO ARQUEOLÓGICO DE LA 1ª METALURGIA PREHIST. EN EUROPA OCC.: UN DEBATE ENTRE CC. Y ESPECULAC</t>
  </si>
  <si>
    <t>Total MÁSTER UNIVERSITARIO EN PATRIMONIO HISTÓRICO Y CULTURAL</t>
  </si>
  <si>
    <t>MÁSTER UNIVERSITARIO EN ANÁLISIS HISTÓRICO DEL MUNDO ACTUAL</t>
  </si>
  <si>
    <t>METODOLOGÍA HISTÓRICA</t>
  </si>
  <si>
    <t>LOS DEBATES SOBRE LA CONSTRUCCIÓN DEL ESTADO CONTEMPORÁNEO: NACIONALISMO, CULTURAS, IDENTIDADES</t>
  </si>
  <si>
    <t>CULTURAS POLÍTICAS Y OPINIÓN PÚBLICA</t>
  </si>
  <si>
    <t>VIEJOS Y NUEVOS MOVIMIENTOS SOCIALES</t>
  </si>
  <si>
    <t>¿CÓMO HEMOS LLEGADO HASTA AQUÍ? HISTORIA ECONÓMICA CONTEMPORÁNEA</t>
  </si>
  <si>
    <t>GÉNERO E HISTORIA EN EL MUNDO CONTEMPORÁNEO</t>
  </si>
  <si>
    <t>DEMOCRACIA Y PARTICIPACIÓN CIUDADANA EN EL MUNDO CONTEMPORÁNEO</t>
  </si>
  <si>
    <t>POLÍTICAS DE MEMORIA Y TRANSICIONES A LA DEMOCRACIA</t>
  </si>
  <si>
    <t>HISTORIA Y MEDIOAMBIENTE</t>
  </si>
  <si>
    <t>LOS "OTROS": MARGINADOS Y EXCLUÍDOS</t>
  </si>
  <si>
    <t>Total MÁSTER UNIVERSITARIO EN ANÁLISIS HISTÓRICO DEL MUNDO ACTUAL</t>
  </si>
  <si>
    <t>MÁSTER UNIVERSITARIO EN CONSERVACIÓN DE LA BIODIVERSIDAD</t>
  </si>
  <si>
    <t>BIODIVERSIDAD Y CONSERVACIÓN MARINAS</t>
  </si>
  <si>
    <t>BIOLOGÍA DEL COMPORTAMIENTO HUMANO Y CONSERVACIÓN DE LA BIODIVERSIDAD</t>
  </si>
  <si>
    <t>ECOLOGÍA DE RESTAURACIÓN</t>
  </si>
  <si>
    <t>GENÉTICA DE LA CONSERVACIÓN</t>
  </si>
  <si>
    <t>HONGOS: BIODIVERSIDAD Y CONSERVACIÓN</t>
  </si>
  <si>
    <t>LA DIRECTIVA DE HÁBITATS Y LA CONSERVACIÓN DE LA BIODIVERSIDAD EUROPEA</t>
  </si>
  <si>
    <t>MÉTODOS BIOTECNOLÓGICOS CON APLICACIONES EN CONSERVACIÓN DE LA BIODIVERSIDAD</t>
  </si>
  <si>
    <t>MICROBIOLOGÍA AMBIENTAL APLICADA A LA CONSERVACIÓN</t>
  </si>
  <si>
    <t>PROYECTOS DE BIOLOGÍA DE LA CONSERVACIÓN DE MEDIOS LITORALES EN LA ADMINISTRACIÓN PÚBLICA</t>
  </si>
  <si>
    <t>TÉCNICAS AVANZADAS PARA EL ANÁLISIS DE LA VEGETACIÓN</t>
  </si>
  <si>
    <t>TÉCNICAS AVANZADAS PARA EL ESTUDIO DE LA BIODIVERSIDAD Y LA CONSERVACIÓN DE PLANTAS</t>
  </si>
  <si>
    <t>TÉCNICAS AVANZADAS PARA EL ESTUDIO, SEGUIMIENTO Y CONSERVACIÓN DE VERTEBRADOS</t>
  </si>
  <si>
    <t>TÉCNICAS AVANZADAS PARA LA DETERMINACIÓN DEL ESTADO ECOLÓGICO DE LAS MASAS DE AGUA CONTINENTALES</t>
  </si>
  <si>
    <t>TÉCNICAS AVANZADAS PARA LA EVALUACIÓN AMBIENTAL Y CONSERVACIÓN DE MEDIOS LITORALES</t>
  </si>
  <si>
    <t>TÉCNICAS ESTADÍSTICAS AVANZADAS PARA LA CONSERVACIÓN DE LA BIODIVERSIDAD</t>
  </si>
  <si>
    <t>TELEDETECCIÓN, SENSORES REMOTOS Y CONSERVACIÓN DE LA BIODIVERSIDAD</t>
  </si>
  <si>
    <t>TRABAJO DE FIN DE MÁSTER</t>
  </si>
  <si>
    <t>USOS Y APLICACIONES DE LOS SIG EN LA CONSERVACIÓN DE LA BIODIVERSIDAD</t>
  </si>
  <si>
    <t>Total MÁSTER UNIVERSITARIO EN CONSERVACIÓN DE LA BIODIVERSIDAD</t>
  </si>
  <si>
    <t>MÁSTER UNIVERSITARIO EN EDUCACIÓN AMBIENTAL</t>
  </si>
  <si>
    <t>ACCIÓN COMUNITARIA, COOPERACIÓN, INTERCULTURALIDAD, SOLIDARIDAD E INMIGRACIÓN</t>
  </si>
  <si>
    <t>DIFICULTADES DE APRENDIZAJE</t>
  </si>
  <si>
    <t>DISEÑO DE CAMPAÑAS, PROGRAMAS Y EXPOSICIONES</t>
  </si>
  <si>
    <t>EDUCACIÓN AMBIENTAL Y COMUNICACIÓN</t>
  </si>
  <si>
    <t>ELABORACIÓN DE INFORMES Y PROYECTOS DE INVESTIGACIÓN EN EL ÁMBITO EDUCATIVO</t>
  </si>
  <si>
    <t>ENFOQUE DE ENSEÑANZA POR INDAGACIÓN PARA EDUCADORES AMBIENTALES</t>
  </si>
  <si>
    <t>ESTRATEGIAS E INSTRUMENTOS PARA LA INVESTIGACIÓN EN EDUCACIÓN AMBIENTAL</t>
  </si>
  <si>
    <t>EVALUACIÓN EN EDUCACIÓN AMBIENTAL</t>
  </si>
  <si>
    <t>FUNDAMENTOS Y ESTRATEGIAS DE INTERVENCIÓN EN EDUCACIÓN AMBIENTAL</t>
  </si>
  <si>
    <t>LA PROBLEMÁTICA AMBIENTAL DESDE UN ENFOQUE EDUCATIVO</t>
  </si>
  <si>
    <t>MARCOS TEÓRICOS Y LÍNEAS DE INVESTIGACIÓN EN EDUCACIÓN AMBIENTAL</t>
  </si>
  <si>
    <t>MEDIO AMBIENTE Y EDUCACIÓN AMBIENTAL</t>
  </si>
  <si>
    <t>PRACTICUM EN EMPRESAS O INSTITUCIONES</t>
  </si>
  <si>
    <t>PROFESIONALIZACIÓN, INSTITUCIONALIZACIÓN Y DESARROLLO PROFESIONAL DEL EDUCADOR Y EDUCADORA AMBIENTAL</t>
  </si>
  <si>
    <t>SISTEMAS NATURALES E INTERACCIÓN ANTRÓPICA</t>
  </si>
  <si>
    <t>LA EDUCACIÓN AMBIENTAL EN EL SISTEMA EDUCATIVO</t>
  </si>
  <si>
    <t>Total MÁSTER UNIVERSITARIO EN EDUCACIÓN AMBIENTAL</t>
  </si>
  <si>
    <t>MÁSTER UNIVERSITARIO EN DIRECCIÓN Y GESTIÓN DE PERSONAS</t>
  </si>
  <si>
    <t>CONDICIONES DE TRABAJO: LA FLEXIBILIDAD INTERNA EN LAS RELACIONES LABORALES</t>
  </si>
  <si>
    <t>CULTURA Y VALORES ORGANIZACIONALES: GESTIONANDO EL CAMBIO EN LAS ORGANIZACIONES</t>
  </si>
  <si>
    <t>DIRECCIÓN ESTRATÉGICA DE RECURSOS HUMANOS</t>
  </si>
  <si>
    <t>EL DESARROLLO DE PERSONAS EN LAS ORGANIZACIONES</t>
  </si>
  <si>
    <t>EL PROCESO DE AFECTACIÓN DE PERSONAS</t>
  </si>
  <si>
    <t>GESTIÓN DE RECURSOS HUMANOS EN BASE A COMPETENCIAS</t>
  </si>
  <si>
    <t>INTRODUCCIÓN A LA GESTIÓN SOCIALMENTE RESPONSABLE DE LOS RECURSOS HUMANOS EN LA EMPRESA</t>
  </si>
  <si>
    <t>LA EVALUACIÓN DEL DESEMPEÑO</t>
  </si>
  <si>
    <t>LA EXTINCIÓN DEL CONTRATO DE TRABAJO</t>
  </si>
  <si>
    <t>LA MOTIVACIÓN PARA EL DESEMPEÑO</t>
  </si>
  <si>
    <t>PLANIFICACIÓN DE LA GESTIÓN DE PERSONAS: LA INTERNACIONALIZACIÓN DE LOS RR.HH.</t>
  </si>
  <si>
    <t>PRÁCTICAS DE EMPRESAS</t>
  </si>
  <si>
    <t>RETRIBUCIONES Y COMPENSACIONES AL DESEMPEÑO</t>
  </si>
  <si>
    <t>TALLER 1: LA NUEVA DIRECCIÓN Y GESTIÓN DE PERSONAS</t>
  </si>
  <si>
    <t>TALLER 2: NEGOCIACIÓN Y RESOLUCIÓN DE CONFLICTOS</t>
  </si>
  <si>
    <t>TALLER 3: COMUNICACIÓN Y TRABAJO EN EQUIPO</t>
  </si>
  <si>
    <t>TALLER 4: LIDERAZGO Y DESEMPEÑO</t>
  </si>
  <si>
    <t>TALLER 5: COACHING PARA EL DESARROLLO DE LA MARCA PERSONAL</t>
  </si>
  <si>
    <t>Total MÁSTER UNIVERSITARIO EN DIRECCIÓN Y GESTIÓN DE PERSONAS</t>
  </si>
  <si>
    <t>DOBLE MÁSTER PROFESORADO (ESP. EDUC. FÍSICA) + INVESTIGACIÓN EN EDUC. FÍSIC</t>
  </si>
  <si>
    <t>APRENDIZAJE Y DESARROLLO DE LA PERSONALIDAD</t>
  </si>
  <si>
    <t>PROCESOS Y CONTEXTOS EDUCATIVOS</t>
  </si>
  <si>
    <t>SOCIEDAD, FAMILIA Y EDUCACION</t>
  </si>
  <si>
    <t>COMPLEMENTOS DE FORMACION DISCIPLINAR EN EDUCACIÓN FÍSICA</t>
  </si>
  <si>
    <t>INNOVACION DOCENTE E INVESTIGACION EDUCATIVA EN EDUCACIÓN FÍSICA</t>
  </si>
  <si>
    <t>PRACTICAS DOCENTES EN CENTROS EDUCATIVOS</t>
  </si>
  <si>
    <t>TRABAJO FIN DE MÁSTER (MAES)</t>
  </si>
  <si>
    <t>TRABAJO FIN DE MÁSTER (INV. ED. FIS.)</t>
  </si>
  <si>
    <t>Total DOBLE MÁSTER PROFESORADO (ESP. EDUC. FÍSICA) + INVESTIGACIÓN EN EDUC. FÍSIC</t>
  </si>
  <si>
    <t>DOBLE MÁSTER PROFESORADO (LENG. EXTR.) + LENGUAS Y LITERATURAS EN CONTRASTE</t>
  </si>
  <si>
    <t>APRENDIZAJE Y ENSEÑANZA EN LENGUA EXTRANJERA: INGLÉS</t>
  </si>
  <si>
    <t>COMPLEMENTOS DE FORMACION EN LENGUA EXTRANJERA: INGLÉS</t>
  </si>
  <si>
    <t>INNOVACION DOCENTE E INICIACIÓN A LA INVESTIGACIÓN EDUCATIVA EN LA ENSEÑANZA DE LAS LENGUAS</t>
  </si>
  <si>
    <t>Total DOBLE MÁSTER PROFESORADO (LENG. EXTR.) + LENGUAS Y LITERATURAS EN CONTRASTE</t>
  </si>
  <si>
    <t>DOBLE MÁSTER PROFESORADO (LENG. Y LIT) + LENGUAS Y LITERATURAS EN CONTRASTE</t>
  </si>
  <si>
    <t>APRENDIZAJE Y ENSEÑANZA EN LENGUA Y LITERATURA</t>
  </si>
  <si>
    <t>COMPLEMENTOS DE FORMACION EN LENGUA Y LITERATURA</t>
  </si>
  <si>
    <t>Total DOBLE MÁSTER PROFESORADO (LENG. Y LIT) + LENGUAS Y LITERATURAS EN CONTRASTE</t>
  </si>
  <si>
    <t>MÁSTER UNIV. EN PROFESORADO DE E.S.O. Y BACH. - ESP. BIOLOGÍA Y GEOLOGÍA</t>
  </si>
  <si>
    <t>APRENDIZAJE Y ENSEÑANZA EN BIOLOGIA Y GEOLOGIA</t>
  </si>
  <si>
    <t>COMPLEMENTOS DE FORMACION EN BIOLOGIA Y GEOLOGIA</t>
  </si>
  <si>
    <t>INNOVACION DOCENTE E INICIACIÓN A LA INV. EDUCATIVA EN LA ENSEÑANZA DE LAS CIENCIAS Y LA TECNOLOGIA</t>
  </si>
  <si>
    <t>PRACTICAS EN CENTROS EDUCATIVOS</t>
  </si>
  <si>
    <t>Total MÁSTER UNIV. EN PROFESORADO DE E.S.O. Y BACH. - ESP. BIOLOGÍA Y GEOLOGÍA</t>
  </si>
  <si>
    <t>MÁSTER UNIV. EN PROFESORADO DE E.S.O. Y BACH. - ESP. CC. SOCIALES: GEO. E H</t>
  </si>
  <si>
    <t>APRENDIZAJE Y ENSEÑANZA EN CIENCIAS SOCIALES: GEOGRAFÍA E HISTORIA</t>
  </si>
  <si>
    <t>COMPLEMENTOS DE FORMACION EN CIENCIAS SOCIALES: GEOGRAFÍA E HISTORIA</t>
  </si>
  <si>
    <t>INNOVACION DOCENTE E INICIACIÓN A LA INV. EDUCATIVA EN LA ENSEÑANZA DE LAS CIENCIAS SOCIALES</t>
  </si>
  <si>
    <t>Total MÁSTER UNIV. EN PROFESORADO DE E.S.O. Y BACH. - ESP. CC. SOCIALES: GEO. E H</t>
  </si>
  <si>
    <t>MÁSTER UNIV. EN PROFESORADO DE E.S.O. Y BACH. - ESP. EDUCACIÓN FÍSICA</t>
  </si>
  <si>
    <t>COMPLEMENTOS DE FORMACIÓN EN EDUCACIÓN FÍSICA</t>
  </si>
  <si>
    <t>INNOVACION DOCENTE E INICIACIÓN A LA INV. EDUCATIVA EN LA ENSEÑANZA DE LA EDUCACIÓN FÍSICA</t>
  </si>
  <si>
    <t>Total MÁSTER UNIV. EN PROFESORADO DE E.S.O. Y BACH. - ESP. EDUCACIÓN FÍSICA</t>
  </si>
  <si>
    <t>MÁSTER UNIV. EN PROFESORADO DE E.S.O. Y BACH. - ESP. LENGUA EXTRANJERA, ING</t>
  </si>
  <si>
    <t>Total MÁSTER UNIV. EN PROFESORADO DE E.S.O. Y BACH. - ESP. LENGUA EXTRANJERA, ING</t>
  </si>
  <si>
    <t>MÁSTER UNIV. EN PROFESORADO DE E.S.O. Y BACH. - ESP. LENGUA Y LITERATURA</t>
  </si>
  <si>
    <t>Total MÁSTER UNIV. EN PROFESORADO DE E.S.O. Y BACH. - ESP. LENGUA Y LITERATURA</t>
  </si>
  <si>
    <t>MÁSTER UNIV. EN PROFESORADO DE E.S.O. Y BACH. - ESP. ORIENTACIÓN EDUCATIVA</t>
  </si>
  <si>
    <t>ÁREAS Y ÁMBITOS DE INTERVENCIÓN EN ORIENTACIÓN EDUCATIVA Y ACCIÓN TUTORIAL</t>
  </si>
  <si>
    <t>ENSEÑANZA, APRENDIZAJE Y EDUCACIÓN EN ORIENTACIÓN EDUCATIVA</t>
  </si>
  <si>
    <t>EVALUACIÓN PSICOPEDAGÓGICA EN ORIENTACIÓN EDUCATIVA Y ATENCIÓN A LA DIVERSIDAD</t>
  </si>
  <si>
    <t>INNOVACION DOCENTE E INICIACIÓN A LA INVESTIGACIÓN EDUCATIVA EN ORIENTACIÓN EDUCATIVA</t>
  </si>
  <si>
    <t>PROCESOS Y CONTEXTOS EDUCATIVOS EN ORIENTACIÓN EDUCATIVA</t>
  </si>
  <si>
    <t>PROCESOS Y ESTRATEGIAS EN ORIENTACIÓN EDUCATIVA</t>
  </si>
  <si>
    <t>SOCIEDAD, FAMILIA Y EDUCACIÓN: ORIENTACIÓN EDUCATIVA</t>
  </si>
  <si>
    <t>Total MÁSTER UNIV. EN PROFESORADO DE E.S.O. Y BACH. - ESP. ORIENTACIÓN EDUCATIVA</t>
  </si>
  <si>
    <t>MÁSTER UNIV. EN PROFESORADO DE E.S.O. Y BACH. - ESP. TECNOLOGÍA, INF. Y P.I</t>
  </si>
  <si>
    <t>APRENDIZAJE Y ENSEÑANZA EN TECNOLOGÍA, INFORMÁTICA Y PROCESOS INDUSTRIALES</t>
  </si>
  <si>
    <t>COMPLEMENTOS DE FORMACION EN TECNOLOGÍA, INFORMÁTICA Y PROCESOS INDUSTRIALES</t>
  </si>
  <si>
    <t>Total MÁSTER UNIV. EN PROFESORADO DE E.S.O. Y BACH. - ESP. TECNOLOGÍA, INF. Y P.I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</si>
</sst>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10" fontId="0" fillId="2" borderId="15" xfId="0" applyNumberFormat="1" applyFill="1" applyBorder="1" applyAlignment="1">
      <alignment horizontal="center"/>
    </xf>
    <xf numFmtId="0" fontId="3" fillId="0" borderId="0" xfId="0" applyFont="1"/>
    <xf numFmtId="10" fontId="0" fillId="2" borderId="4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/>
    <xf numFmtId="0" fontId="5" fillId="0" borderId="0" xfId="1" applyFont="1"/>
    <xf numFmtId="10" fontId="0" fillId="2" borderId="16" xfId="0" applyNumberFormat="1" applyFill="1" applyBorder="1" applyAlignment="1">
      <alignment horizontal="center"/>
    </xf>
    <xf numFmtId="10" fontId="0" fillId="2" borderId="17" xfId="0" applyNumberForma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4" fillId="0" borderId="0" xfId="1"/>
    <xf numFmtId="0" fontId="3" fillId="0" borderId="12" xfId="1" applyFont="1" applyBorder="1"/>
    <xf numFmtId="0" fontId="3" fillId="0" borderId="0" xfId="1" applyFont="1"/>
    <xf numFmtId="0" fontId="6" fillId="0" borderId="12" xfId="1" applyFont="1" applyBorder="1"/>
    <xf numFmtId="0" fontId="6" fillId="0" borderId="0" xfId="1" applyFont="1"/>
    <xf numFmtId="0" fontId="4" fillId="0" borderId="0" xfId="1" applyAlignment="1">
      <alignment vertical="top" wrapText="1"/>
    </xf>
    <xf numFmtId="0" fontId="4" fillId="0" borderId="0" xfId="1" applyAlignment="1">
      <alignment vertical="top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6"/>
  <sheetViews>
    <sheetView workbookViewId="0">
      <selection activeCell="O24" sqref="O24"/>
    </sheetView>
  </sheetViews>
  <sheetFormatPr baseColWidth="10" defaultColWidth="9.1796875" defaultRowHeight="12.5" x14ac:dyDescent="0.25"/>
  <cols>
    <col min="1" max="1" width="9.7265625" style="33" bestFit="1" customWidth="1"/>
    <col min="2" max="2" width="32.453125" style="33" bestFit="1" customWidth="1"/>
    <col min="3" max="250" width="9.1796875" style="33"/>
    <col min="251" max="251" width="8.7265625" style="33" customWidth="1"/>
    <col min="252" max="252" width="30.81640625" style="33" customWidth="1"/>
    <col min="253" max="253" width="9.453125" style="33" customWidth="1"/>
    <col min="254" max="254" width="9" style="33" customWidth="1"/>
    <col min="255" max="255" width="15.81640625" style="33" customWidth="1"/>
    <col min="256" max="256" width="8.26953125" style="33" customWidth="1"/>
    <col min="257" max="257" width="7.81640625" style="33" customWidth="1"/>
    <col min="258" max="258" width="12.7265625" style="33" customWidth="1"/>
    <col min="259" max="506" width="9.1796875" style="33"/>
    <col min="507" max="507" width="8.7265625" style="33" customWidth="1"/>
    <col min="508" max="508" width="30.81640625" style="33" customWidth="1"/>
    <col min="509" max="509" width="9.453125" style="33" customWidth="1"/>
    <col min="510" max="510" width="9" style="33" customWidth="1"/>
    <col min="511" max="511" width="15.81640625" style="33" customWidth="1"/>
    <col min="512" max="512" width="8.26953125" style="33" customWidth="1"/>
    <col min="513" max="513" width="7.81640625" style="33" customWidth="1"/>
    <col min="514" max="514" width="12.7265625" style="33" customWidth="1"/>
    <col min="515" max="762" width="9.1796875" style="33"/>
    <col min="763" max="763" width="8.7265625" style="33" customWidth="1"/>
    <col min="764" max="764" width="30.81640625" style="33" customWidth="1"/>
    <col min="765" max="765" width="9.453125" style="33" customWidth="1"/>
    <col min="766" max="766" width="9" style="33" customWidth="1"/>
    <col min="767" max="767" width="15.81640625" style="33" customWidth="1"/>
    <col min="768" max="768" width="8.26953125" style="33" customWidth="1"/>
    <col min="769" max="769" width="7.81640625" style="33" customWidth="1"/>
    <col min="770" max="770" width="12.7265625" style="33" customWidth="1"/>
    <col min="771" max="1018" width="9.1796875" style="33"/>
    <col min="1019" max="1019" width="8.7265625" style="33" customWidth="1"/>
    <col min="1020" max="1020" width="30.81640625" style="33" customWidth="1"/>
    <col min="1021" max="1021" width="9.453125" style="33" customWidth="1"/>
    <col min="1022" max="1022" width="9" style="33" customWidth="1"/>
    <col min="1023" max="1023" width="15.81640625" style="33" customWidth="1"/>
    <col min="1024" max="1024" width="8.26953125" style="33" customWidth="1"/>
    <col min="1025" max="1025" width="7.81640625" style="33" customWidth="1"/>
    <col min="1026" max="1026" width="12.7265625" style="33" customWidth="1"/>
    <col min="1027" max="1274" width="9.1796875" style="33"/>
    <col min="1275" max="1275" width="8.7265625" style="33" customWidth="1"/>
    <col min="1276" max="1276" width="30.81640625" style="33" customWidth="1"/>
    <col min="1277" max="1277" width="9.453125" style="33" customWidth="1"/>
    <col min="1278" max="1278" width="9" style="33" customWidth="1"/>
    <col min="1279" max="1279" width="15.81640625" style="33" customWidth="1"/>
    <col min="1280" max="1280" width="8.26953125" style="33" customWidth="1"/>
    <col min="1281" max="1281" width="7.81640625" style="33" customWidth="1"/>
    <col min="1282" max="1282" width="12.7265625" style="33" customWidth="1"/>
    <col min="1283" max="1530" width="9.1796875" style="33"/>
    <col min="1531" max="1531" width="8.7265625" style="33" customWidth="1"/>
    <col min="1532" max="1532" width="30.81640625" style="33" customWidth="1"/>
    <col min="1533" max="1533" width="9.453125" style="33" customWidth="1"/>
    <col min="1534" max="1534" width="9" style="33" customWidth="1"/>
    <col min="1535" max="1535" width="15.81640625" style="33" customWidth="1"/>
    <col min="1536" max="1536" width="8.26953125" style="33" customWidth="1"/>
    <col min="1537" max="1537" width="7.81640625" style="33" customWidth="1"/>
    <col min="1538" max="1538" width="12.7265625" style="33" customWidth="1"/>
    <col min="1539" max="1786" width="9.1796875" style="33"/>
    <col min="1787" max="1787" width="8.7265625" style="33" customWidth="1"/>
    <col min="1788" max="1788" width="30.81640625" style="33" customWidth="1"/>
    <col min="1789" max="1789" width="9.453125" style="33" customWidth="1"/>
    <col min="1790" max="1790" width="9" style="33" customWidth="1"/>
    <col min="1791" max="1791" width="15.81640625" style="33" customWidth="1"/>
    <col min="1792" max="1792" width="8.26953125" style="33" customWidth="1"/>
    <col min="1793" max="1793" width="7.81640625" style="33" customWidth="1"/>
    <col min="1794" max="1794" width="12.7265625" style="33" customWidth="1"/>
    <col min="1795" max="2042" width="9.1796875" style="33"/>
    <col min="2043" max="2043" width="8.7265625" style="33" customWidth="1"/>
    <col min="2044" max="2044" width="30.81640625" style="33" customWidth="1"/>
    <col min="2045" max="2045" width="9.453125" style="33" customWidth="1"/>
    <col min="2046" max="2046" width="9" style="33" customWidth="1"/>
    <col min="2047" max="2047" width="15.81640625" style="33" customWidth="1"/>
    <col min="2048" max="2048" width="8.26953125" style="33" customWidth="1"/>
    <col min="2049" max="2049" width="7.81640625" style="33" customWidth="1"/>
    <col min="2050" max="2050" width="12.7265625" style="33" customWidth="1"/>
    <col min="2051" max="2298" width="9.1796875" style="33"/>
    <col min="2299" max="2299" width="8.7265625" style="33" customWidth="1"/>
    <col min="2300" max="2300" width="30.81640625" style="33" customWidth="1"/>
    <col min="2301" max="2301" width="9.453125" style="33" customWidth="1"/>
    <col min="2302" max="2302" width="9" style="33" customWidth="1"/>
    <col min="2303" max="2303" width="15.81640625" style="33" customWidth="1"/>
    <col min="2304" max="2304" width="8.26953125" style="33" customWidth="1"/>
    <col min="2305" max="2305" width="7.81640625" style="33" customWidth="1"/>
    <col min="2306" max="2306" width="12.7265625" style="33" customWidth="1"/>
    <col min="2307" max="2554" width="9.1796875" style="33"/>
    <col min="2555" max="2555" width="8.7265625" style="33" customWidth="1"/>
    <col min="2556" max="2556" width="30.81640625" style="33" customWidth="1"/>
    <col min="2557" max="2557" width="9.453125" style="33" customWidth="1"/>
    <col min="2558" max="2558" width="9" style="33" customWidth="1"/>
    <col min="2559" max="2559" width="15.81640625" style="33" customWidth="1"/>
    <col min="2560" max="2560" width="8.26953125" style="33" customWidth="1"/>
    <col min="2561" max="2561" width="7.81640625" style="33" customWidth="1"/>
    <col min="2562" max="2562" width="12.7265625" style="33" customWidth="1"/>
    <col min="2563" max="2810" width="9.1796875" style="33"/>
    <col min="2811" max="2811" width="8.7265625" style="33" customWidth="1"/>
    <col min="2812" max="2812" width="30.81640625" style="33" customWidth="1"/>
    <col min="2813" max="2813" width="9.453125" style="33" customWidth="1"/>
    <col min="2814" max="2814" width="9" style="33" customWidth="1"/>
    <col min="2815" max="2815" width="15.81640625" style="33" customWidth="1"/>
    <col min="2816" max="2816" width="8.26953125" style="33" customWidth="1"/>
    <col min="2817" max="2817" width="7.81640625" style="33" customWidth="1"/>
    <col min="2818" max="2818" width="12.7265625" style="33" customWidth="1"/>
    <col min="2819" max="3066" width="9.1796875" style="33"/>
    <col min="3067" max="3067" width="8.7265625" style="33" customWidth="1"/>
    <col min="3068" max="3068" width="30.81640625" style="33" customWidth="1"/>
    <col min="3069" max="3069" width="9.453125" style="33" customWidth="1"/>
    <col min="3070" max="3070" width="9" style="33" customWidth="1"/>
    <col min="3071" max="3071" width="15.81640625" style="33" customWidth="1"/>
    <col min="3072" max="3072" width="8.26953125" style="33" customWidth="1"/>
    <col min="3073" max="3073" width="7.81640625" style="33" customWidth="1"/>
    <col min="3074" max="3074" width="12.7265625" style="33" customWidth="1"/>
    <col min="3075" max="3322" width="9.1796875" style="33"/>
    <col min="3323" max="3323" width="8.7265625" style="33" customWidth="1"/>
    <col min="3324" max="3324" width="30.81640625" style="33" customWidth="1"/>
    <col min="3325" max="3325" width="9.453125" style="33" customWidth="1"/>
    <col min="3326" max="3326" width="9" style="33" customWidth="1"/>
    <col min="3327" max="3327" width="15.81640625" style="33" customWidth="1"/>
    <col min="3328" max="3328" width="8.26953125" style="33" customWidth="1"/>
    <col min="3329" max="3329" width="7.81640625" style="33" customWidth="1"/>
    <col min="3330" max="3330" width="12.7265625" style="33" customWidth="1"/>
    <col min="3331" max="3578" width="9.1796875" style="33"/>
    <col min="3579" max="3579" width="8.7265625" style="33" customWidth="1"/>
    <col min="3580" max="3580" width="30.81640625" style="33" customWidth="1"/>
    <col min="3581" max="3581" width="9.453125" style="33" customWidth="1"/>
    <col min="3582" max="3582" width="9" style="33" customWidth="1"/>
    <col min="3583" max="3583" width="15.81640625" style="33" customWidth="1"/>
    <col min="3584" max="3584" width="8.26953125" style="33" customWidth="1"/>
    <col min="3585" max="3585" width="7.81640625" style="33" customWidth="1"/>
    <col min="3586" max="3586" width="12.7265625" style="33" customWidth="1"/>
    <col min="3587" max="3834" width="9.1796875" style="33"/>
    <col min="3835" max="3835" width="8.7265625" style="33" customWidth="1"/>
    <col min="3836" max="3836" width="30.81640625" style="33" customWidth="1"/>
    <col min="3837" max="3837" width="9.453125" style="33" customWidth="1"/>
    <col min="3838" max="3838" width="9" style="33" customWidth="1"/>
    <col min="3839" max="3839" width="15.81640625" style="33" customWidth="1"/>
    <col min="3840" max="3840" width="8.26953125" style="33" customWidth="1"/>
    <col min="3841" max="3841" width="7.81640625" style="33" customWidth="1"/>
    <col min="3842" max="3842" width="12.7265625" style="33" customWidth="1"/>
    <col min="3843" max="4090" width="9.1796875" style="33"/>
    <col min="4091" max="4091" width="8.7265625" style="33" customWidth="1"/>
    <col min="4092" max="4092" width="30.81640625" style="33" customWidth="1"/>
    <col min="4093" max="4093" width="9.453125" style="33" customWidth="1"/>
    <col min="4094" max="4094" width="9" style="33" customWidth="1"/>
    <col min="4095" max="4095" width="15.81640625" style="33" customWidth="1"/>
    <col min="4096" max="4096" width="8.26953125" style="33" customWidth="1"/>
    <col min="4097" max="4097" width="7.81640625" style="33" customWidth="1"/>
    <col min="4098" max="4098" width="12.7265625" style="33" customWidth="1"/>
    <col min="4099" max="4346" width="9.1796875" style="33"/>
    <col min="4347" max="4347" width="8.7265625" style="33" customWidth="1"/>
    <col min="4348" max="4348" width="30.81640625" style="33" customWidth="1"/>
    <col min="4349" max="4349" width="9.453125" style="33" customWidth="1"/>
    <col min="4350" max="4350" width="9" style="33" customWidth="1"/>
    <col min="4351" max="4351" width="15.81640625" style="33" customWidth="1"/>
    <col min="4352" max="4352" width="8.26953125" style="33" customWidth="1"/>
    <col min="4353" max="4353" width="7.81640625" style="33" customWidth="1"/>
    <col min="4354" max="4354" width="12.7265625" style="33" customWidth="1"/>
    <col min="4355" max="4602" width="9.1796875" style="33"/>
    <col min="4603" max="4603" width="8.7265625" style="33" customWidth="1"/>
    <col min="4604" max="4604" width="30.81640625" style="33" customWidth="1"/>
    <col min="4605" max="4605" width="9.453125" style="33" customWidth="1"/>
    <col min="4606" max="4606" width="9" style="33" customWidth="1"/>
    <col min="4607" max="4607" width="15.81640625" style="33" customWidth="1"/>
    <col min="4608" max="4608" width="8.26953125" style="33" customWidth="1"/>
    <col min="4609" max="4609" width="7.81640625" style="33" customWidth="1"/>
    <col min="4610" max="4610" width="12.7265625" style="33" customWidth="1"/>
    <col min="4611" max="4858" width="9.1796875" style="33"/>
    <col min="4859" max="4859" width="8.7265625" style="33" customWidth="1"/>
    <col min="4860" max="4860" width="30.81640625" style="33" customWidth="1"/>
    <col min="4861" max="4861" width="9.453125" style="33" customWidth="1"/>
    <col min="4862" max="4862" width="9" style="33" customWidth="1"/>
    <col min="4863" max="4863" width="15.81640625" style="33" customWidth="1"/>
    <col min="4864" max="4864" width="8.26953125" style="33" customWidth="1"/>
    <col min="4865" max="4865" width="7.81640625" style="33" customWidth="1"/>
    <col min="4866" max="4866" width="12.7265625" style="33" customWidth="1"/>
    <col min="4867" max="5114" width="9.1796875" style="33"/>
    <col min="5115" max="5115" width="8.7265625" style="33" customWidth="1"/>
    <col min="5116" max="5116" width="30.81640625" style="33" customWidth="1"/>
    <col min="5117" max="5117" width="9.453125" style="33" customWidth="1"/>
    <col min="5118" max="5118" width="9" style="33" customWidth="1"/>
    <col min="5119" max="5119" width="15.81640625" style="33" customWidth="1"/>
    <col min="5120" max="5120" width="8.26953125" style="33" customWidth="1"/>
    <col min="5121" max="5121" width="7.81640625" style="33" customWidth="1"/>
    <col min="5122" max="5122" width="12.7265625" style="33" customWidth="1"/>
    <col min="5123" max="5370" width="9.1796875" style="33"/>
    <col min="5371" max="5371" width="8.7265625" style="33" customWidth="1"/>
    <col min="5372" max="5372" width="30.81640625" style="33" customWidth="1"/>
    <col min="5373" max="5373" width="9.453125" style="33" customWidth="1"/>
    <col min="5374" max="5374" width="9" style="33" customWidth="1"/>
    <col min="5375" max="5375" width="15.81640625" style="33" customWidth="1"/>
    <col min="5376" max="5376" width="8.26953125" style="33" customWidth="1"/>
    <col min="5377" max="5377" width="7.81640625" style="33" customWidth="1"/>
    <col min="5378" max="5378" width="12.7265625" style="33" customWidth="1"/>
    <col min="5379" max="5626" width="9.1796875" style="33"/>
    <col min="5627" max="5627" width="8.7265625" style="33" customWidth="1"/>
    <col min="5628" max="5628" width="30.81640625" style="33" customWidth="1"/>
    <col min="5629" max="5629" width="9.453125" style="33" customWidth="1"/>
    <col min="5630" max="5630" width="9" style="33" customWidth="1"/>
    <col min="5631" max="5631" width="15.81640625" style="33" customWidth="1"/>
    <col min="5632" max="5632" width="8.26953125" style="33" customWidth="1"/>
    <col min="5633" max="5633" width="7.81640625" style="33" customWidth="1"/>
    <col min="5634" max="5634" width="12.7265625" style="33" customWidth="1"/>
    <col min="5635" max="5882" width="9.1796875" style="33"/>
    <col min="5883" max="5883" width="8.7265625" style="33" customWidth="1"/>
    <col min="5884" max="5884" width="30.81640625" style="33" customWidth="1"/>
    <col min="5885" max="5885" width="9.453125" style="33" customWidth="1"/>
    <col min="5886" max="5886" width="9" style="33" customWidth="1"/>
    <col min="5887" max="5887" width="15.81640625" style="33" customWidth="1"/>
    <col min="5888" max="5888" width="8.26953125" style="33" customWidth="1"/>
    <col min="5889" max="5889" width="7.81640625" style="33" customWidth="1"/>
    <col min="5890" max="5890" width="12.7265625" style="33" customWidth="1"/>
    <col min="5891" max="6138" width="9.1796875" style="33"/>
    <col min="6139" max="6139" width="8.7265625" style="33" customWidth="1"/>
    <col min="6140" max="6140" width="30.81640625" style="33" customWidth="1"/>
    <col min="6141" max="6141" width="9.453125" style="33" customWidth="1"/>
    <col min="6142" max="6142" width="9" style="33" customWidth="1"/>
    <col min="6143" max="6143" width="15.81640625" style="33" customWidth="1"/>
    <col min="6144" max="6144" width="8.26953125" style="33" customWidth="1"/>
    <col min="6145" max="6145" width="7.81640625" style="33" customWidth="1"/>
    <col min="6146" max="6146" width="12.7265625" style="33" customWidth="1"/>
    <col min="6147" max="6394" width="9.1796875" style="33"/>
    <col min="6395" max="6395" width="8.7265625" style="33" customWidth="1"/>
    <col min="6396" max="6396" width="30.81640625" style="33" customWidth="1"/>
    <col min="6397" max="6397" width="9.453125" style="33" customWidth="1"/>
    <col min="6398" max="6398" width="9" style="33" customWidth="1"/>
    <col min="6399" max="6399" width="15.81640625" style="33" customWidth="1"/>
    <col min="6400" max="6400" width="8.26953125" style="33" customWidth="1"/>
    <col min="6401" max="6401" width="7.81640625" style="33" customWidth="1"/>
    <col min="6402" max="6402" width="12.7265625" style="33" customWidth="1"/>
    <col min="6403" max="6650" width="9.1796875" style="33"/>
    <col min="6651" max="6651" width="8.7265625" style="33" customWidth="1"/>
    <col min="6652" max="6652" width="30.81640625" style="33" customWidth="1"/>
    <col min="6653" max="6653" width="9.453125" style="33" customWidth="1"/>
    <col min="6654" max="6654" width="9" style="33" customWidth="1"/>
    <col min="6655" max="6655" width="15.81640625" style="33" customWidth="1"/>
    <col min="6656" max="6656" width="8.26953125" style="33" customWidth="1"/>
    <col min="6657" max="6657" width="7.81640625" style="33" customWidth="1"/>
    <col min="6658" max="6658" width="12.7265625" style="33" customWidth="1"/>
    <col min="6659" max="6906" width="9.1796875" style="33"/>
    <col min="6907" max="6907" width="8.7265625" style="33" customWidth="1"/>
    <col min="6908" max="6908" width="30.81640625" style="33" customWidth="1"/>
    <col min="6909" max="6909" width="9.453125" style="33" customWidth="1"/>
    <col min="6910" max="6910" width="9" style="33" customWidth="1"/>
    <col min="6911" max="6911" width="15.81640625" style="33" customWidth="1"/>
    <col min="6912" max="6912" width="8.26953125" style="33" customWidth="1"/>
    <col min="6913" max="6913" width="7.81640625" style="33" customWidth="1"/>
    <col min="6914" max="6914" width="12.7265625" style="33" customWidth="1"/>
    <col min="6915" max="7162" width="9.1796875" style="33"/>
    <col min="7163" max="7163" width="8.7265625" style="33" customWidth="1"/>
    <col min="7164" max="7164" width="30.81640625" style="33" customWidth="1"/>
    <col min="7165" max="7165" width="9.453125" style="33" customWidth="1"/>
    <col min="7166" max="7166" width="9" style="33" customWidth="1"/>
    <col min="7167" max="7167" width="15.81640625" style="33" customWidth="1"/>
    <col min="7168" max="7168" width="8.26953125" style="33" customWidth="1"/>
    <col min="7169" max="7169" width="7.81640625" style="33" customWidth="1"/>
    <col min="7170" max="7170" width="12.7265625" style="33" customWidth="1"/>
    <col min="7171" max="7418" width="9.1796875" style="33"/>
    <col min="7419" max="7419" width="8.7265625" style="33" customWidth="1"/>
    <col min="7420" max="7420" width="30.81640625" style="33" customWidth="1"/>
    <col min="7421" max="7421" width="9.453125" style="33" customWidth="1"/>
    <col min="7422" max="7422" width="9" style="33" customWidth="1"/>
    <col min="7423" max="7423" width="15.81640625" style="33" customWidth="1"/>
    <col min="7424" max="7424" width="8.26953125" style="33" customWidth="1"/>
    <col min="7425" max="7425" width="7.81640625" style="33" customWidth="1"/>
    <col min="7426" max="7426" width="12.7265625" style="33" customWidth="1"/>
    <col min="7427" max="7674" width="9.1796875" style="33"/>
    <col min="7675" max="7675" width="8.7265625" style="33" customWidth="1"/>
    <col min="7676" max="7676" width="30.81640625" style="33" customWidth="1"/>
    <col min="7677" max="7677" width="9.453125" style="33" customWidth="1"/>
    <col min="7678" max="7678" width="9" style="33" customWidth="1"/>
    <col min="7679" max="7679" width="15.81640625" style="33" customWidth="1"/>
    <col min="7680" max="7680" width="8.26953125" style="33" customWidth="1"/>
    <col min="7681" max="7681" width="7.81640625" style="33" customWidth="1"/>
    <col min="7682" max="7682" width="12.7265625" style="33" customWidth="1"/>
    <col min="7683" max="7930" width="9.1796875" style="33"/>
    <col min="7931" max="7931" width="8.7265625" style="33" customWidth="1"/>
    <col min="7932" max="7932" width="30.81640625" style="33" customWidth="1"/>
    <col min="7933" max="7933" width="9.453125" style="33" customWidth="1"/>
    <col min="7934" max="7934" width="9" style="33" customWidth="1"/>
    <col min="7935" max="7935" width="15.81640625" style="33" customWidth="1"/>
    <col min="7936" max="7936" width="8.26953125" style="33" customWidth="1"/>
    <col min="7937" max="7937" width="7.81640625" style="33" customWidth="1"/>
    <col min="7938" max="7938" width="12.7265625" style="33" customWidth="1"/>
    <col min="7939" max="8186" width="9.1796875" style="33"/>
    <col min="8187" max="8187" width="8.7265625" style="33" customWidth="1"/>
    <col min="8188" max="8188" width="30.81640625" style="33" customWidth="1"/>
    <col min="8189" max="8189" width="9.453125" style="33" customWidth="1"/>
    <col min="8190" max="8190" width="9" style="33" customWidth="1"/>
    <col min="8191" max="8191" width="15.81640625" style="33" customWidth="1"/>
    <col min="8192" max="8192" width="8.26953125" style="33" customWidth="1"/>
    <col min="8193" max="8193" width="7.81640625" style="33" customWidth="1"/>
    <col min="8194" max="8194" width="12.7265625" style="33" customWidth="1"/>
    <col min="8195" max="8442" width="9.1796875" style="33"/>
    <col min="8443" max="8443" width="8.7265625" style="33" customWidth="1"/>
    <col min="8444" max="8444" width="30.81640625" style="33" customWidth="1"/>
    <col min="8445" max="8445" width="9.453125" style="33" customWidth="1"/>
    <col min="8446" max="8446" width="9" style="33" customWidth="1"/>
    <col min="8447" max="8447" width="15.81640625" style="33" customWidth="1"/>
    <col min="8448" max="8448" width="8.26953125" style="33" customWidth="1"/>
    <col min="8449" max="8449" width="7.81640625" style="33" customWidth="1"/>
    <col min="8450" max="8450" width="12.7265625" style="33" customWidth="1"/>
    <col min="8451" max="8698" width="9.1796875" style="33"/>
    <col min="8699" max="8699" width="8.7265625" style="33" customWidth="1"/>
    <col min="8700" max="8700" width="30.81640625" style="33" customWidth="1"/>
    <col min="8701" max="8701" width="9.453125" style="33" customWidth="1"/>
    <col min="8702" max="8702" width="9" style="33" customWidth="1"/>
    <col min="8703" max="8703" width="15.81640625" style="33" customWidth="1"/>
    <col min="8704" max="8704" width="8.26953125" style="33" customWidth="1"/>
    <col min="8705" max="8705" width="7.81640625" style="33" customWidth="1"/>
    <col min="8706" max="8706" width="12.7265625" style="33" customWidth="1"/>
    <col min="8707" max="8954" width="9.1796875" style="33"/>
    <col min="8955" max="8955" width="8.7265625" style="33" customWidth="1"/>
    <col min="8956" max="8956" width="30.81640625" style="33" customWidth="1"/>
    <col min="8957" max="8957" width="9.453125" style="33" customWidth="1"/>
    <col min="8958" max="8958" width="9" style="33" customWidth="1"/>
    <col min="8959" max="8959" width="15.81640625" style="33" customWidth="1"/>
    <col min="8960" max="8960" width="8.26953125" style="33" customWidth="1"/>
    <col min="8961" max="8961" width="7.81640625" style="33" customWidth="1"/>
    <col min="8962" max="8962" width="12.7265625" style="33" customWidth="1"/>
    <col min="8963" max="9210" width="9.1796875" style="33"/>
    <col min="9211" max="9211" width="8.7265625" style="33" customWidth="1"/>
    <col min="9212" max="9212" width="30.81640625" style="33" customWidth="1"/>
    <col min="9213" max="9213" width="9.453125" style="33" customWidth="1"/>
    <col min="9214" max="9214" width="9" style="33" customWidth="1"/>
    <col min="9215" max="9215" width="15.81640625" style="33" customWidth="1"/>
    <col min="9216" max="9216" width="8.26953125" style="33" customWidth="1"/>
    <col min="9217" max="9217" width="7.81640625" style="33" customWidth="1"/>
    <col min="9218" max="9218" width="12.7265625" style="33" customWidth="1"/>
    <col min="9219" max="9466" width="9.1796875" style="33"/>
    <col min="9467" max="9467" width="8.7265625" style="33" customWidth="1"/>
    <col min="9468" max="9468" width="30.81640625" style="33" customWidth="1"/>
    <col min="9469" max="9469" width="9.453125" style="33" customWidth="1"/>
    <col min="9470" max="9470" width="9" style="33" customWidth="1"/>
    <col min="9471" max="9471" width="15.81640625" style="33" customWidth="1"/>
    <col min="9472" max="9472" width="8.26953125" style="33" customWidth="1"/>
    <col min="9473" max="9473" width="7.81640625" style="33" customWidth="1"/>
    <col min="9474" max="9474" width="12.7265625" style="33" customWidth="1"/>
    <col min="9475" max="9722" width="9.1796875" style="33"/>
    <col min="9723" max="9723" width="8.7265625" style="33" customWidth="1"/>
    <col min="9724" max="9724" width="30.81640625" style="33" customWidth="1"/>
    <col min="9725" max="9725" width="9.453125" style="33" customWidth="1"/>
    <col min="9726" max="9726" width="9" style="33" customWidth="1"/>
    <col min="9727" max="9727" width="15.81640625" style="33" customWidth="1"/>
    <col min="9728" max="9728" width="8.26953125" style="33" customWidth="1"/>
    <col min="9729" max="9729" width="7.81640625" style="33" customWidth="1"/>
    <col min="9730" max="9730" width="12.7265625" style="33" customWidth="1"/>
    <col min="9731" max="9978" width="9.1796875" style="33"/>
    <col min="9979" max="9979" width="8.7265625" style="33" customWidth="1"/>
    <col min="9980" max="9980" width="30.81640625" style="33" customWidth="1"/>
    <col min="9981" max="9981" width="9.453125" style="33" customWidth="1"/>
    <col min="9982" max="9982" width="9" style="33" customWidth="1"/>
    <col min="9983" max="9983" width="15.81640625" style="33" customWidth="1"/>
    <col min="9984" max="9984" width="8.26953125" style="33" customWidth="1"/>
    <col min="9985" max="9985" width="7.81640625" style="33" customWidth="1"/>
    <col min="9986" max="9986" width="12.7265625" style="33" customWidth="1"/>
    <col min="9987" max="10234" width="9.1796875" style="33"/>
    <col min="10235" max="10235" width="8.7265625" style="33" customWidth="1"/>
    <col min="10236" max="10236" width="30.81640625" style="33" customWidth="1"/>
    <col min="10237" max="10237" width="9.453125" style="33" customWidth="1"/>
    <col min="10238" max="10238" width="9" style="33" customWidth="1"/>
    <col min="10239" max="10239" width="15.81640625" style="33" customWidth="1"/>
    <col min="10240" max="10240" width="8.26953125" style="33" customWidth="1"/>
    <col min="10241" max="10241" width="7.81640625" style="33" customWidth="1"/>
    <col min="10242" max="10242" width="12.7265625" style="33" customWidth="1"/>
    <col min="10243" max="10490" width="9.1796875" style="33"/>
    <col min="10491" max="10491" width="8.7265625" style="33" customWidth="1"/>
    <col min="10492" max="10492" width="30.81640625" style="33" customWidth="1"/>
    <col min="10493" max="10493" width="9.453125" style="33" customWidth="1"/>
    <col min="10494" max="10494" width="9" style="33" customWidth="1"/>
    <col min="10495" max="10495" width="15.81640625" style="33" customWidth="1"/>
    <col min="10496" max="10496" width="8.26953125" style="33" customWidth="1"/>
    <col min="10497" max="10497" width="7.81640625" style="33" customWidth="1"/>
    <col min="10498" max="10498" width="12.7265625" style="33" customWidth="1"/>
    <col min="10499" max="10746" width="9.1796875" style="33"/>
    <col min="10747" max="10747" width="8.7265625" style="33" customWidth="1"/>
    <col min="10748" max="10748" width="30.81640625" style="33" customWidth="1"/>
    <col min="10749" max="10749" width="9.453125" style="33" customWidth="1"/>
    <col min="10750" max="10750" width="9" style="33" customWidth="1"/>
    <col min="10751" max="10751" width="15.81640625" style="33" customWidth="1"/>
    <col min="10752" max="10752" width="8.26953125" style="33" customWidth="1"/>
    <col min="10753" max="10753" width="7.81640625" style="33" customWidth="1"/>
    <col min="10754" max="10754" width="12.7265625" style="33" customWidth="1"/>
    <col min="10755" max="11002" width="9.1796875" style="33"/>
    <col min="11003" max="11003" width="8.7265625" style="33" customWidth="1"/>
    <col min="11004" max="11004" width="30.81640625" style="33" customWidth="1"/>
    <col min="11005" max="11005" width="9.453125" style="33" customWidth="1"/>
    <col min="11006" max="11006" width="9" style="33" customWidth="1"/>
    <col min="11007" max="11007" width="15.81640625" style="33" customWidth="1"/>
    <col min="11008" max="11008" width="8.26953125" style="33" customWidth="1"/>
    <col min="11009" max="11009" width="7.81640625" style="33" customWidth="1"/>
    <col min="11010" max="11010" width="12.7265625" style="33" customWidth="1"/>
    <col min="11011" max="11258" width="9.1796875" style="33"/>
    <col min="11259" max="11259" width="8.7265625" style="33" customWidth="1"/>
    <col min="11260" max="11260" width="30.81640625" style="33" customWidth="1"/>
    <col min="11261" max="11261" width="9.453125" style="33" customWidth="1"/>
    <col min="11262" max="11262" width="9" style="33" customWidth="1"/>
    <col min="11263" max="11263" width="15.81640625" style="33" customWidth="1"/>
    <col min="11264" max="11264" width="8.26953125" style="33" customWidth="1"/>
    <col min="11265" max="11265" width="7.81640625" style="33" customWidth="1"/>
    <col min="11266" max="11266" width="12.7265625" style="33" customWidth="1"/>
    <col min="11267" max="11514" width="9.1796875" style="33"/>
    <col min="11515" max="11515" width="8.7265625" style="33" customWidth="1"/>
    <col min="11516" max="11516" width="30.81640625" style="33" customWidth="1"/>
    <col min="11517" max="11517" width="9.453125" style="33" customWidth="1"/>
    <col min="11518" max="11518" width="9" style="33" customWidth="1"/>
    <col min="11519" max="11519" width="15.81640625" style="33" customWidth="1"/>
    <col min="11520" max="11520" width="8.26953125" style="33" customWidth="1"/>
    <col min="11521" max="11521" width="7.81640625" style="33" customWidth="1"/>
    <col min="11522" max="11522" width="12.7265625" style="33" customWidth="1"/>
    <col min="11523" max="11770" width="9.1796875" style="33"/>
    <col min="11771" max="11771" width="8.7265625" style="33" customWidth="1"/>
    <col min="11772" max="11772" width="30.81640625" style="33" customWidth="1"/>
    <col min="11773" max="11773" width="9.453125" style="33" customWidth="1"/>
    <col min="11774" max="11774" width="9" style="33" customWidth="1"/>
    <col min="11775" max="11775" width="15.81640625" style="33" customWidth="1"/>
    <col min="11776" max="11776" width="8.26953125" style="33" customWidth="1"/>
    <col min="11777" max="11777" width="7.81640625" style="33" customWidth="1"/>
    <col min="11778" max="11778" width="12.7265625" style="33" customWidth="1"/>
    <col min="11779" max="12026" width="9.1796875" style="33"/>
    <col min="12027" max="12027" width="8.7265625" style="33" customWidth="1"/>
    <col min="12028" max="12028" width="30.81640625" style="33" customWidth="1"/>
    <col min="12029" max="12029" width="9.453125" style="33" customWidth="1"/>
    <col min="12030" max="12030" width="9" style="33" customWidth="1"/>
    <col min="12031" max="12031" width="15.81640625" style="33" customWidth="1"/>
    <col min="12032" max="12032" width="8.26953125" style="33" customWidth="1"/>
    <col min="12033" max="12033" width="7.81640625" style="33" customWidth="1"/>
    <col min="12034" max="12034" width="12.7265625" style="33" customWidth="1"/>
    <col min="12035" max="12282" width="9.1796875" style="33"/>
    <col min="12283" max="12283" width="8.7265625" style="33" customWidth="1"/>
    <col min="12284" max="12284" width="30.81640625" style="33" customWidth="1"/>
    <col min="12285" max="12285" width="9.453125" style="33" customWidth="1"/>
    <col min="12286" max="12286" width="9" style="33" customWidth="1"/>
    <col min="12287" max="12287" width="15.81640625" style="33" customWidth="1"/>
    <col min="12288" max="12288" width="8.26953125" style="33" customWidth="1"/>
    <col min="12289" max="12289" width="7.81640625" style="33" customWidth="1"/>
    <col min="12290" max="12290" width="12.7265625" style="33" customWidth="1"/>
    <col min="12291" max="12538" width="9.1796875" style="33"/>
    <col min="12539" max="12539" width="8.7265625" style="33" customWidth="1"/>
    <col min="12540" max="12540" width="30.81640625" style="33" customWidth="1"/>
    <col min="12541" max="12541" width="9.453125" style="33" customWidth="1"/>
    <col min="12542" max="12542" width="9" style="33" customWidth="1"/>
    <col min="12543" max="12543" width="15.81640625" style="33" customWidth="1"/>
    <col min="12544" max="12544" width="8.26953125" style="33" customWidth="1"/>
    <col min="12545" max="12545" width="7.81640625" style="33" customWidth="1"/>
    <col min="12546" max="12546" width="12.7265625" style="33" customWidth="1"/>
    <col min="12547" max="12794" width="9.1796875" style="33"/>
    <col min="12795" max="12795" width="8.7265625" style="33" customWidth="1"/>
    <col min="12796" max="12796" width="30.81640625" style="33" customWidth="1"/>
    <col min="12797" max="12797" width="9.453125" style="33" customWidth="1"/>
    <col min="12798" max="12798" width="9" style="33" customWidth="1"/>
    <col min="12799" max="12799" width="15.81640625" style="33" customWidth="1"/>
    <col min="12800" max="12800" width="8.26953125" style="33" customWidth="1"/>
    <col min="12801" max="12801" width="7.81640625" style="33" customWidth="1"/>
    <col min="12802" max="12802" width="12.7265625" style="33" customWidth="1"/>
    <col min="12803" max="13050" width="9.1796875" style="33"/>
    <col min="13051" max="13051" width="8.7265625" style="33" customWidth="1"/>
    <col min="13052" max="13052" width="30.81640625" style="33" customWidth="1"/>
    <col min="13053" max="13053" width="9.453125" style="33" customWidth="1"/>
    <col min="13054" max="13054" width="9" style="33" customWidth="1"/>
    <col min="13055" max="13055" width="15.81640625" style="33" customWidth="1"/>
    <col min="13056" max="13056" width="8.26953125" style="33" customWidth="1"/>
    <col min="13057" max="13057" width="7.81640625" style="33" customWidth="1"/>
    <col min="13058" max="13058" width="12.7265625" style="33" customWidth="1"/>
    <col min="13059" max="13306" width="9.1796875" style="33"/>
    <col min="13307" max="13307" width="8.7265625" style="33" customWidth="1"/>
    <col min="13308" max="13308" width="30.81640625" style="33" customWidth="1"/>
    <col min="13309" max="13309" width="9.453125" style="33" customWidth="1"/>
    <col min="13310" max="13310" width="9" style="33" customWidth="1"/>
    <col min="13311" max="13311" width="15.81640625" style="33" customWidth="1"/>
    <col min="13312" max="13312" width="8.26953125" style="33" customWidth="1"/>
    <col min="13313" max="13313" width="7.81640625" style="33" customWidth="1"/>
    <col min="13314" max="13314" width="12.7265625" style="33" customWidth="1"/>
    <col min="13315" max="13562" width="9.1796875" style="33"/>
    <col min="13563" max="13563" width="8.7265625" style="33" customWidth="1"/>
    <col min="13564" max="13564" width="30.81640625" style="33" customWidth="1"/>
    <col min="13565" max="13565" width="9.453125" style="33" customWidth="1"/>
    <col min="13566" max="13566" width="9" style="33" customWidth="1"/>
    <col min="13567" max="13567" width="15.81640625" style="33" customWidth="1"/>
    <col min="13568" max="13568" width="8.26953125" style="33" customWidth="1"/>
    <col min="13569" max="13569" width="7.81640625" style="33" customWidth="1"/>
    <col min="13570" max="13570" width="12.7265625" style="33" customWidth="1"/>
    <col min="13571" max="13818" width="9.1796875" style="33"/>
    <col min="13819" max="13819" width="8.7265625" style="33" customWidth="1"/>
    <col min="13820" max="13820" width="30.81640625" style="33" customWidth="1"/>
    <col min="13821" max="13821" width="9.453125" style="33" customWidth="1"/>
    <col min="13822" max="13822" width="9" style="33" customWidth="1"/>
    <col min="13823" max="13823" width="15.81640625" style="33" customWidth="1"/>
    <col min="13824" max="13824" width="8.26953125" style="33" customWidth="1"/>
    <col min="13825" max="13825" width="7.81640625" style="33" customWidth="1"/>
    <col min="13826" max="13826" width="12.7265625" style="33" customWidth="1"/>
    <col min="13827" max="14074" width="9.1796875" style="33"/>
    <col min="14075" max="14075" width="8.7265625" style="33" customWidth="1"/>
    <col min="14076" max="14076" width="30.81640625" style="33" customWidth="1"/>
    <col min="14077" max="14077" width="9.453125" style="33" customWidth="1"/>
    <col min="14078" max="14078" width="9" style="33" customWidth="1"/>
    <col min="14079" max="14079" width="15.81640625" style="33" customWidth="1"/>
    <col min="14080" max="14080" width="8.26953125" style="33" customWidth="1"/>
    <col min="14081" max="14081" width="7.81640625" style="33" customWidth="1"/>
    <col min="14082" max="14082" width="12.7265625" style="33" customWidth="1"/>
    <col min="14083" max="14330" width="9.1796875" style="33"/>
    <col min="14331" max="14331" width="8.7265625" style="33" customWidth="1"/>
    <col min="14332" max="14332" width="30.81640625" style="33" customWidth="1"/>
    <col min="14333" max="14333" width="9.453125" style="33" customWidth="1"/>
    <col min="14334" max="14334" width="9" style="33" customWidth="1"/>
    <col min="14335" max="14335" width="15.81640625" style="33" customWidth="1"/>
    <col min="14336" max="14336" width="8.26953125" style="33" customWidth="1"/>
    <col min="14337" max="14337" width="7.81640625" style="33" customWidth="1"/>
    <col min="14338" max="14338" width="12.7265625" style="33" customWidth="1"/>
    <col min="14339" max="14586" width="9.1796875" style="33"/>
    <col min="14587" max="14587" width="8.7265625" style="33" customWidth="1"/>
    <col min="14588" max="14588" width="30.81640625" style="33" customWidth="1"/>
    <col min="14589" max="14589" width="9.453125" style="33" customWidth="1"/>
    <col min="14590" max="14590" width="9" style="33" customWidth="1"/>
    <col min="14591" max="14591" width="15.81640625" style="33" customWidth="1"/>
    <col min="14592" max="14592" width="8.26953125" style="33" customWidth="1"/>
    <col min="14593" max="14593" width="7.81640625" style="33" customWidth="1"/>
    <col min="14594" max="14594" width="12.7265625" style="33" customWidth="1"/>
    <col min="14595" max="14842" width="9.1796875" style="33"/>
    <col min="14843" max="14843" width="8.7265625" style="33" customWidth="1"/>
    <col min="14844" max="14844" width="30.81640625" style="33" customWidth="1"/>
    <col min="14845" max="14845" width="9.453125" style="33" customWidth="1"/>
    <col min="14846" max="14846" width="9" style="33" customWidth="1"/>
    <col min="14847" max="14847" width="15.81640625" style="33" customWidth="1"/>
    <col min="14848" max="14848" width="8.26953125" style="33" customWidth="1"/>
    <col min="14849" max="14849" width="7.81640625" style="33" customWidth="1"/>
    <col min="14850" max="14850" width="12.7265625" style="33" customWidth="1"/>
    <col min="14851" max="15098" width="9.1796875" style="33"/>
    <col min="15099" max="15099" width="8.7265625" style="33" customWidth="1"/>
    <col min="15100" max="15100" width="30.81640625" style="33" customWidth="1"/>
    <col min="15101" max="15101" width="9.453125" style="33" customWidth="1"/>
    <col min="15102" max="15102" width="9" style="33" customWidth="1"/>
    <col min="15103" max="15103" width="15.81640625" style="33" customWidth="1"/>
    <col min="15104" max="15104" width="8.26953125" style="33" customWidth="1"/>
    <col min="15105" max="15105" width="7.81640625" style="33" customWidth="1"/>
    <col min="15106" max="15106" width="12.7265625" style="33" customWidth="1"/>
    <col min="15107" max="15354" width="9.1796875" style="33"/>
    <col min="15355" max="15355" width="8.7265625" style="33" customWidth="1"/>
    <col min="15356" max="15356" width="30.81640625" style="33" customWidth="1"/>
    <col min="15357" max="15357" width="9.453125" style="33" customWidth="1"/>
    <col min="15358" max="15358" width="9" style="33" customWidth="1"/>
    <col min="15359" max="15359" width="15.81640625" style="33" customWidth="1"/>
    <col min="15360" max="15360" width="8.26953125" style="33" customWidth="1"/>
    <col min="15361" max="15361" width="7.81640625" style="33" customWidth="1"/>
    <col min="15362" max="15362" width="12.7265625" style="33" customWidth="1"/>
    <col min="15363" max="15610" width="9.1796875" style="33"/>
    <col min="15611" max="15611" width="8.7265625" style="33" customWidth="1"/>
    <col min="15612" max="15612" width="30.81640625" style="33" customWidth="1"/>
    <col min="15613" max="15613" width="9.453125" style="33" customWidth="1"/>
    <col min="15614" max="15614" width="9" style="33" customWidth="1"/>
    <col min="15615" max="15615" width="15.81640625" style="33" customWidth="1"/>
    <col min="15616" max="15616" width="8.26953125" style="33" customWidth="1"/>
    <col min="15617" max="15617" width="7.81640625" style="33" customWidth="1"/>
    <col min="15618" max="15618" width="12.7265625" style="33" customWidth="1"/>
    <col min="15619" max="15866" width="9.1796875" style="33"/>
    <col min="15867" max="15867" width="8.7265625" style="33" customWidth="1"/>
    <col min="15868" max="15868" width="30.81640625" style="33" customWidth="1"/>
    <col min="15869" max="15869" width="9.453125" style="33" customWidth="1"/>
    <col min="15870" max="15870" width="9" style="33" customWidth="1"/>
    <col min="15871" max="15871" width="15.81640625" style="33" customWidth="1"/>
    <col min="15872" max="15872" width="8.26953125" style="33" customWidth="1"/>
    <col min="15873" max="15873" width="7.81640625" style="33" customWidth="1"/>
    <col min="15874" max="15874" width="12.7265625" style="33" customWidth="1"/>
    <col min="15875" max="16122" width="9.1796875" style="33"/>
    <col min="16123" max="16123" width="8.7265625" style="33" customWidth="1"/>
    <col min="16124" max="16124" width="30.81640625" style="33" customWidth="1"/>
    <col min="16125" max="16125" width="9.453125" style="33" customWidth="1"/>
    <col min="16126" max="16126" width="9" style="33" customWidth="1"/>
    <col min="16127" max="16127" width="15.81640625" style="33" customWidth="1"/>
    <col min="16128" max="16128" width="8.26953125" style="33" customWidth="1"/>
    <col min="16129" max="16129" width="7.81640625" style="33" customWidth="1"/>
    <col min="16130" max="16130" width="12.7265625" style="33" customWidth="1"/>
    <col min="16131" max="16384" width="9.1796875" style="33"/>
  </cols>
  <sheetData>
    <row r="1" spans="1:2" ht="14" x14ac:dyDescent="0.3">
      <c r="A1" s="32" t="s">
        <v>0</v>
      </c>
      <c r="B1" s="32" t="s">
        <v>1</v>
      </c>
    </row>
    <row r="2" spans="1:2" x14ac:dyDescent="0.25">
      <c r="A2" s="34" t="s">
        <v>2</v>
      </c>
      <c r="B2" s="34" t="s">
        <v>3</v>
      </c>
    </row>
    <row r="3" spans="1:2" x14ac:dyDescent="0.25">
      <c r="A3" s="34" t="s">
        <v>4</v>
      </c>
      <c r="B3" s="34" t="s">
        <v>5</v>
      </c>
    </row>
    <row r="4" spans="1:2" x14ac:dyDescent="0.25">
      <c r="A4" s="34" t="s">
        <v>6</v>
      </c>
      <c r="B4" s="34" t="s">
        <v>7</v>
      </c>
    </row>
    <row r="5" spans="1:2" s="35" customFormat="1" x14ac:dyDescent="0.25">
      <c r="A5" s="34" t="s">
        <v>8</v>
      </c>
      <c r="B5" s="34" t="s">
        <v>9</v>
      </c>
    </row>
    <row r="6" spans="1:2" s="35" customFormat="1" x14ac:dyDescent="0.25">
      <c r="A6" s="34" t="s">
        <v>10</v>
      </c>
      <c r="B6" s="34" t="s">
        <v>11</v>
      </c>
    </row>
    <row r="7" spans="1:2" s="35" customFormat="1" x14ac:dyDescent="0.25">
      <c r="A7" s="34" t="s">
        <v>12</v>
      </c>
      <c r="B7" s="34" t="s">
        <v>13</v>
      </c>
    </row>
    <row r="8" spans="1:2" s="35" customFormat="1" x14ac:dyDescent="0.25">
      <c r="A8" s="34" t="s">
        <v>14</v>
      </c>
      <c r="B8" s="34" t="s">
        <v>15</v>
      </c>
    </row>
    <row r="9" spans="1:2" s="35" customFormat="1" x14ac:dyDescent="0.25">
      <c r="A9" s="34" t="s">
        <v>16</v>
      </c>
      <c r="B9" s="34" t="s">
        <v>17</v>
      </c>
    </row>
    <row r="10" spans="1:2" s="35" customFormat="1" x14ac:dyDescent="0.25">
      <c r="A10" s="34" t="s">
        <v>18</v>
      </c>
      <c r="B10" s="34" t="s">
        <v>19</v>
      </c>
    </row>
    <row r="11" spans="1:2" s="35" customFormat="1" x14ac:dyDescent="0.25">
      <c r="A11" s="34" t="s">
        <v>20</v>
      </c>
      <c r="B11" s="34" t="s">
        <v>21</v>
      </c>
    </row>
    <row r="12" spans="1:2" s="37" customFormat="1" x14ac:dyDescent="0.25">
      <c r="A12" s="36" t="s">
        <v>22</v>
      </c>
      <c r="B12" s="36" t="s">
        <v>9</v>
      </c>
    </row>
    <row r="13" spans="1:2" s="37" customFormat="1" x14ac:dyDescent="0.25">
      <c r="A13" s="36" t="s">
        <v>23</v>
      </c>
      <c r="B13" s="36" t="s">
        <v>19</v>
      </c>
    </row>
    <row r="14" spans="1:2" s="37" customFormat="1" x14ac:dyDescent="0.25">
      <c r="A14" s="36" t="s">
        <v>24</v>
      </c>
      <c r="B14" s="36" t="s">
        <v>15</v>
      </c>
    </row>
    <row r="15" spans="1:2" s="37" customFormat="1" x14ac:dyDescent="0.25">
      <c r="A15" s="36" t="s">
        <v>25</v>
      </c>
      <c r="B15" s="36" t="s">
        <v>21</v>
      </c>
    </row>
    <row r="16" spans="1:2" s="37" customFormat="1" x14ac:dyDescent="0.25">
      <c r="A16" s="36" t="s">
        <v>26</v>
      </c>
      <c r="B16" s="36" t="s">
        <v>17</v>
      </c>
    </row>
    <row r="20" spans="1:2" x14ac:dyDescent="0.25">
      <c r="A20" s="38" t="s">
        <v>27</v>
      </c>
      <c r="B20" s="39"/>
    </row>
    <row r="21" spans="1:2" x14ac:dyDescent="0.25">
      <c r="A21" s="39"/>
      <c r="B21" s="39"/>
    </row>
    <row r="22" spans="1:2" x14ac:dyDescent="0.25">
      <c r="A22" s="39"/>
      <c r="B22" s="39"/>
    </row>
    <row r="23" spans="1:2" x14ac:dyDescent="0.25">
      <c r="A23" s="39"/>
      <c r="B23" s="39"/>
    </row>
    <row r="24" spans="1:2" x14ac:dyDescent="0.25">
      <c r="A24" s="39"/>
      <c r="B24" s="39"/>
    </row>
    <row r="25" spans="1:2" x14ac:dyDescent="0.25">
      <c r="A25" s="39"/>
      <c r="B25" s="39"/>
    </row>
    <row r="26" spans="1:2" x14ac:dyDescent="0.25">
      <c r="A26" s="39"/>
      <c r="B26" s="39"/>
    </row>
  </sheetData>
  <mergeCells count="1">
    <mergeCell ref="A20:B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5021-40EA-4F23-957D-4F294A0438F2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A001-F388-42D4-A156-C99DAD37EC2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26EB-3F59-469A-827E-7CE0C93B9DF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A400-6D27-44FC-8BDC-2764645B1F0F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3C7D-16D6-437B-ABD8-9F61415883F6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1AC8-BBB2-4920-9C52-117712C219E6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16B1-29F3-432C-AFD3-2AEA027AFE2B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"/>
  <sheetViews>
    <sheetView topLeftCell="C1" zoomScale="75" zoomScaleNormal="75" workbookViewId="0">
      <selection activeCell="P25" sqref="P25:S25"/>
    </sheetView>
  </sheetViews>
  <sheetFormatPr baseColWidth="10" defaultColWidth="11.453125" defaultRowHeight="12.5" x14ac:dyDescent="0.25"/>
  <cols>
    <col min="1" max="1" width="19.54296875" bestFit="1" customWidth="1"/>
    <col min="2" max="2" width="57.1796875" bestFit="1" customWidth="1"/>
    <col min="3" max="3" width="116.7265625" bestFit="1" customWidth="1"/>
    <col min="4" max="4" width="12.26953125" bestFit="1" customWidth="1"/>
  </cols>
  <sheetData>
    <row r="1" spans="1:19" ht="13" x14ac:dyDescent="0.3">
      <c r="C1" s="29" t="s">
        <v>28</v>
      </c>
    </row>
    <row r="3" spans="1:19" ht="13" thickBot="1" x14ac:dyDescent="0.3"/>
    <row r="4" spans="1:19" ht="13.5" thickBot="1" x14ac:dyDescent="0.35">
      <c r="E4" s="41" t="s">
        <v>54</v>
      </c>
      <c r="F4" s="42"/>
      <c r="G4" s="42"/>
      <c r="H4" s="42"/>
      <c r="I4" s="42"/>
      <c r="J4" s="41" t="s">
        <v>29</v>
      </c>
      <c r="K4" s="42"/>
      <c r="L4" s="42"/>
      <c r="M4" s="42"/>
      <c r="N4" s="42"/>
      <c r="O4" s="42"/>
      <c r="P4" s="41" t="s">
        <v>30</v>
      </c>
      <c r="Q4" s="42"/>
      <c r="R4" s="42"/>
      <c r="S4" s="43"/>
    </row>
    <row r="5" spans="1:19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8</v>
      </c>
      <c r="K5" s="4" t="s">
        <v>12</v>
      </c>
      <c r="L5" s="4" t="s">
        <v>14</v>
      </c>
      <c r="M5" s="4" t="s">
        <v>16</v>
      </c>
      <c r="N5" s="4" t="s">
        <v>18</v>
      </c>
      <c r="O5" s="3" t="s">
        <v>20</v>
      </c>
      <c r="P5" s="3" t="s">
        <v>8</v>
      </c>
      <c r="Q5" s="4" t="s">
        <v>14</v>
      </c>
      <c r="R5" s="4" t="s">
        <v>16</v>
      </c>
      <c r="S5" s="4" t="s">
        <v>18</v>
      </c>
    </row>
    <row r="6" spans="1:19" ht="13" x14ac:dyDescent="0.3">
      <c r="A6">
        <v>20</v>
      </c>
      <c r="B6" s="5" t="s">
        <v>55</v>
      </c>
      <c r="C6" s="6" t="s">
        <v>56</v>
      </c>
      <c r="D6" s="7">
        <v>77</v>
      </c>
      <c r="E6" s="8"/>
      <c r="F6" s="9"/>
      <c r="G6" s="9"/>
      <c r="H6" s="9"/>
      <c r="I6" s="10"/>
      <c r="J6" s="8">
        <v>1</v>
      </c>
      <c r="K6" s="9">
        <v>2</v>
      </c>
      <c r="L6" s="9">
        <v>3</v>
      </c>
      <c r="M6" s="9">
        <v>22</v>
      </c>
      <c r="N6" s="9">
        <v>49</v>
      </c>
      <c r="O6" s="10"/>
      <c r="P6" s="8"/>
      <c r="Q6" s="9">
        <v>1</v>
      </c>
      <c r="R6" s="9">
        <v>1</v>
      </c>
      <c r="S6" s="10">
        <v>1</v>
      </c>
    </row>
    <row r="7" spans="1:19" x14ac:dyDescent="0.25">
      <c r="C7" s="11" t="s">
        <v>57</v>
      </c>
      <c r="D7" s="12">
        <v>8</v>
      </c>
      <c r="E7" s="13"/>
      <c r="F7" s="14"/>
      <c r="G7" s="14"/>
      <c r="H7" s="14">
        <v>1</v>
      </c>
      <c r="I7" s="15">
        <v>7</v>
      </c>
      <c r="J7" s="13"/>
      <c r="K7" s="14"/>
      <c r="L7" s="14"/>
      <c r="M7" s="14"/>
      <c r="N7" s="14"/>
      <c r="O7" s="15"/>
      <c r="P7" s="13"/>
      <c r="Q7" s="14"/>
      <c r="R7" s="14"/>
      <c r="S7" s="15"/>
    </row>
    <row r="8" spans="1:19" x14ac:dyDescent="0.25">
      <c r="C8" s="11" t="s">
        <v>58</v>
      </c>
      <c r="D8" s="12">
        <v>78</v>
      </c>
      <c r="E8" s="13"/>
      <c r="F8" s="14"/>
      <c r="G8" s="14"/>
      <c r="H8" s="14"/>
      <c r="I8" s="15"/>
      <c r="J8" s="13">
        <v>13</v>
      </c>
      <c r="K8" s="14"/>
      <c r="L8" s="14">
        <v>2</v>
      </c>
      <c r="M8" s="14">
        <v>29</v>
      </c>
      <c r="N8" s="14">
        <v>33</v>
      </c>
      <c r="O8" s="15">
        <v>1</v>
      </c>
      <c r="P8" s="13"/>
      <c r="Q8" s="14">
        <v>1</v>
      </c>
      <c r="R8" s="14">
        <v>2</v>
      </c>
      <c r="S8" s="15"/>
    </row>
    <row r="9" spans="1:19" x14ac:dyDescent="0.25">
      <c r="C9" s="11" t="s">
        <v>59</v>
      </c>
      <c r="D9" s="12">
        <v>80</v>
      </c>
      <c r="E9" s="13"/>
      <c r="F9" s="14"/>
      <c r="G9" s="14"/>
      <c r="H9" s="14"/>
      <c r="I9" s="15"/>
      <c r="J9" s="13">
        <v>18</v>
      </c>
      <c r="K9" s="14"/>
      <c r="L9" s="14">
        <v>3</v>
      </c>
      <c r="M9" s="14">
        <v>34</v>
      </c>
      <c r="N9" s="14">
        <v>24</v>
      </c>
      <c r="O9" s="15">
        <v>1</v>
      </c>
      <c r="P9" s="13">
        <v>1</v>
      </c>
      <c r="Q9" s="14">
        <v>2</v>
      </c>
      <c r="R9" s="14"/>
      <c r="S9" s="15">
        <v>1</v>
      </c>
    </row>
    <row r="10" spans="1:19" x14ac:dyDescent="0.25">
      <c r="C10" s="11" t="s">
        <v>60</v>
      </c>
      <c r="D10" s="12">
        <v>78</v>
      </c>
      <c r="E10" s="13"/>
      <c r="F10" s="14"/>
      <c r="G10" s="14"/>
      <c r="H10" s="14"/>
      <c r="I10" s="15"/>
      <c r="J10" s="13">
        <v>1</v>
      </c>
      <c r="K10" s="14">
        <v>3</v>
      </c>
      <c r="L10" s="14">
        <v>2</v>
      </c>
      <c r="M10" s="14">
        <v>16</v>
      </c>
      <c r="N10" s="14">
        <v>56</v>
      </c>
      <c r="O10" s="15"/>
      <c r="P10" s="13"/>
      <c r="Q10" s="14">
        <v>1</v>
      </c>
      <c r="R10" s="14"/>
      <c r="S10" s="15">
        <v>1</v>
      </c>
    </row>
    <row r="11" spans="1:19" x14ac:dyDescent="0.25">
      <c r="C11" s="11" t="s">
        <v>61</v>
      </c>
      <c r="D11" s="12">
        <v>78</v>
      </c>
      <c r="E11" s="13">
        <v>3</v>
      </c>
      <c r="F11" s="14"/>
      <c r="G11" s="14">
        <v>2</v>
      </c>
      <c r="H11" s="14">
        <v>25</v>
      </c>
      <c r="I11" s="15">
        <v>48</v>
      </c>
      <c r="J11" s="13"/>
      <c r="K11" s="14"/>
      <c r="L11" s="14"/>
      <c r="M11" s="14"/>
      <c r="N11" s="14"/>
      <c r="O11" s="15"/>
      <c r="P11" s="13"/>
      <c r="Q11" s="14">
        <v>1</v>
      </c>
      <c r="R11" s="14"/>
      <c r="S11" s="15">
        <v>1</v>
      </c>
    </row>
    <row r="12" spans="1:19" x14ac:dyDescent="0.25">
      <c r="C12" s="11" t="s">
        <v>62</v>
      </c>
      <c r="D12" s="12">
        <v>12</v>
      </c>
      <c r="E12" s="13"/>
      <c r="F12" s="14"/>
      <c r="G12" s="14">
        <v>1</v>
      </c>
      <c r="H12" s="14">
        <v>6</v>
      </c>
      <c r="I12" s="15">
        <v>5</v>
      </c>
      <c r="J12" s="13"/>
      <c r="K12" s="14"/>
      <c r="L12" s="14"/>
      <c r="M12" s="14"/>
      <c r="N12" s="14"/>
      <c r="O12" s="15"/>
      <c r="P12" s="13"/>
      <c r="Q12" s="14">
        <v>1</v>
      </c>
      <c r="R12" s="14"/>
      <c r="S12" s="15"/>
    </row>
    <row r="13" spans="1:19" x14ac:dyDescent="0.25">
      <c r="C13" s="11" t="s">
        <v>63</v>
      </c>
      <c r="D13" s="12">
        <v>16</v>
      </c>
      <c r="E13" s="13">
        <v>2</v>
      </c>
      <c r="F13" s="14"/>
      <c r="G13" s="14">
        <v>1</v>
      </c>
      <c r="H13" s="14">
        <v>9</v>
      </c>
      <c r="I13" s="15">
        <v>4</v>
      </c>
      <c r="J13" s="13"/>
      <c r="K13" s="14"/>
      <c r="L13" s="14"/>
      <c r="M13" s="14"/>
      <c r="N13" s="14"/>
      <c r="O13" s="15"/>
      <c r="P13" s="13">
        <v>1</v>
      </c>
      <c r="Q13" s="14"/>
      <c r="R13" s="14"/>
      <c r="S13" s="15"/>
    </row>
    <row r="14" spans="1:19" x14ac:dyDescent="0.25">
      <c r="C14" s="11" t="s">
        <v>64</v>
      </c>
      <c r="D14" s="12">
        <v>77</v>
      </c>
      <c r="E14" s="13"/>
      <c r="F14" s="14"/>
      <c r="G14" s="14"/>
      <c r="H14" s="14"/>
      <c r="I14" s="15"/>
      <c r="J14" s="13"/>
      <c r="K14" s="14">
        <v>2</v>
      </c>
      <c r="L14" s="14">
        <v>2</v>
      </c>
      <c r="M14" s="14">
        <v>1</v>
      </c>
      <c r="N14" s="14">
        <v>72</v>
      </c>
      <c r="O14" s="15"/>
      <c r="P14" s="13"/>
      <c r="Q14" s="14">
        <v>1</v>
      </c>
      <c r="R14" s="14"/>
      <c r="S14" s="15">
        <v>1</v>
      </c>
    </row>
    <row r="15" spans="1:19" x14ac:dyDescent="0.25">
      <c r="C15" s="11" t="s">
        <v>65</v>
      </c>
      <c r="D15" s="12">
        <v>78</v>
      </c>
      <c r="E15" s="13">
        <v>13</v>
      </c>
      <c r="F15" s="14">
        <v>3</v>
      </c>
      <c r="G15" s="14">
        <v>2</v>
      </c>
      <c r="H15" s="14">
        <v>19</v>
      </c>
      <c r="I15" s="15">
        <v>41</v>
      </c>
      <c r="J15" s="13"/>
      <c r="K15" s="14"/>
      <c r="L15" s="14"/>
      <c r="M15" s="14"/>
      <c r="N15" s="14"/>
      <c r="O15" s="15"/>
      <c r="P15" s="13"/>
      <c r="Q15" s="14">
        <v>1</v>
      </c>
      <c r="R15" s="14">
        <v>1</v>
      </c>
      <c r="S15" s="15"/>
    </row>
    <row r="16" spans="1:19" x14ac:dyDescent="0.25">
      <c r="C16" s="11" t="s">
        <v>66</v>
      </c>
      <c r="D16" s="12">
        <v>78</v>
      </c>
      <c r="E16" s="13"/>
      <c r="F16" s="14"/>
      <c r="G16" s="14"/>
      <c r="H16" s="14"/>
      <c r="I16" s="15"/>
      <c r="J16" s="13">
        <v>8</v>
      </c>
      <c r="K16" s="14"/>
      <c r="L16" s="14">
        <v>2</v>
      </c>
      <c r="M16" s="14">
        <v>24</v>
      </c>
      <c r="N16" s="14">
        <v>44</v>
      </c>
      <c r="O16" s="15"/>
      <c r="P16" s="13"/>
      <c r="Q16" s="14">
        <v>1</v>
      </c>
      <c r="R16" s="14">
        <v>1</v>
      </c>
      <c r="S16" s="15"/>
    </row>
    <row r="17" spans="3:19" x14ac:dyDescent="0.25">
      <c r="C17" s="11" t="s">
        <v>67</v>
      </c>
      <c r="D17" s="12">
        <v>79</v>
      </c>
      <c r="E17" s="13"/>
      <c r="F17" s="14"/>
      <c r="G17" s="14"/>
      <c r="H17" s="14"/>
      <c r="I17" s="15"/>
      <c r="J17" s="13"/>
      <c r="K17" s="14"/>
      <c r="L17" s="14">
        <v>3</v>
      </c>
      <c r="M17" s="14">
        <v>18</v>
      </c>
      <c r="N17" s="14">
        <v>58</v>
      </c>
      <c r="O17" s="15"/>
      <c r="P17" s="13"/>
      <c r="Q17" s="14">
        <v>2</v>
      </c>
      <c r="R17" s="14">
        <v>1</v>
      </c>
      <c r="S17" s="15"/>
    </row>
    <row r="18" spans="3:19" x14ac:dyDescent="0.25">
      <c r="C18" s="11" t="s">
        <v>68</v>
      </c>
      <c r="D18" s="12">
        <v>20</v>
      </c>
      <c r="E18" s="13">
        <v>4</v>
      </c>
      <c r="F18" s="14">
        <v>1</v>
      </c>
      <c r="G18" s="14"/>
      <c r="H18" s="14">
        <v>10</v>
      </c>
      <c r="I18" s="15">
        <v>5</v>
      </c>
      <c r="J18" s="13"/>
      <c r="K18" s="14"/>
      <c r="L18" s="14"/>
      <c r="M18" s="14"/>
      <c r="N18" s="14"/>
      <c r="O18" s="15"/>
      <c r="P18" s="13"/>
      <c r="Q18" s="14"/>
      <c r="R18" s="14"/>
      <c r="S18" s="15"/>
    </row>
    <row r="19" spans="3:19" x14ac:dyDescent="0.25">
      <c r="C19" s="11" t="s">
        <v>69</v>
      </c>
      <c r="D19" s="12">
        <v>58</v>
      </c>
      <c r="E19" s="13"/>
      <c r="F19" s="14"/>
      <c r="G19" s="14"/>
      <c r="H19" s="14"/>
      <c r="I19" s="15"/>
      <c r="J19" s="13"/>
      <c r="K19" s="14"/>
      <c r="L19" s="14">
        <v>8</v>
      </c>
      <c r="M19" s="14">
        <v>12</v>
      </c>
      <c r="N19" s="14">
        <v>38</v>
      </c>
      <c r="O19" s="15"/>
      <c r="P19" s="13"/>
      <c r="Q19" s="14">
        <v>2</v>
      </c>
      <c r="R19" s="14">
        <v>1</v>
      </c>
      <c r="S19" s="15">
        <v>5</v>
      </c>
    </row>
    <row r="20" spans="3:19" x14ac:dyDescent="0.25">
      <c r="C20" s="11" t="s">
        <v>70</v>
      </c>
      <c r="D20" s="12">
        <v>17</v>
      </c>
      <c r="E20" s="13">
        <v>1</v>
      </c>
      <c r="F20" s="14"/>
      <c r="G20" s="14"/>
      <c r="H20" s="14">
        <v>5</v>
      </c>
      <c r="I20" s="15">
        <v>11</v>
      </c>
      <c r="J20" s="13"/>
      <c r="K20" s="14"/>
      <c r="L20" s="14"/>
      <c r="M20" s="14"/>
      <c r="N20" s="14"/>
      <c r="O20" s="15"/>
      <c r="P20" s="13"/>
      <c r="Q20" s="14"/>
      <c r="R20" s="14"/>
      <c r="S20" s="15"/>
    </row>
    <row r="21" spans="3:19" x14ac:dyDescent="0.25">
      <c r="C21" s="11" t="s">
        <v>71</v>
      </c>
      <c r="D21" s="12">
        <v>19</v>
      </c>
      <c r="E21" s="13"/>
      <c r="F21" s="14"/>
      <c r="G21" s="14"/>
      <c r="H21" s="14"/>
      <c r="I21" s="15"/>
      <c r="J21" s="13">
        <v>3</v>
      </c>
      <c r="K21" s="14">
        <v>1</v>
      </c>
      <c r="L21" s="14"/>
      <c r="M21" s="14">
        <v>8</v>
      </c>
      <c r="N21" s="14">
        <v>7</v>
      </c>
      <c r="O21" s="15"/>
      <c r="P21" s="13"/>
      <c r="Q21" s="14"/>
      <c r="R21" s="14"/>
      <c r="S21" s="15"/>
    </row>
    <row r="22" spans="3:19" x14ac:dyDescent="0.25">
      <c r="C22" s="11" t="s">
        <v>72</v>
      </c>
      <c r="D22" s="12">
        <v>81</v>
      </c>
      <c r="E22" s="13"/>
      <c r="F22" s="14"/>
      <c r="G22" s="14"/>
      <c r="H22" s="14"/>
      <c r="I22" s="15"/>
      <c r="J22" s="13">
        <v>6</v>
      </c>
      <c r="K22" s="14"/>
      <c r="L22" s="14"/>
      <c r="M22" s="14">
        <v>20</v>
      </c>
      <c r="N22" s="14">
        <v>31</v>
      </c>
      <c r="O22" s="15"/>
      <c r="P22" s="13">
        <v>1</v>
      </c>
      <c r="Q22" s="14"/>
      <c r="R22" s="14">
        <v>4</v>
      </c>
      <c r="S22" s="15">
        <v>14</v>
      </c>
    </row>
    <row r="23" spans="3:19" ht="13" thickBot="1" x14ac:dyDescent="0.3">
      <c r="C23" s="16" t="s">
        <v>73</v>
      </c>
      <c r="D23" s="17">
        <v>79</v>
      </c>
      <c r="E23" s="25"/>
      <c r="F23" s="26"/>
      <c r="G23" s="26"/>
      <c r="H23" s="26"/>
      <c r="I23" s="27"/>
      <c r="J23" s="25"/>
      <c r="K23" s="26">
        <v>1</v>
      </c>
      <c r="L23" s="26">
        <v>3</v>
      </c>
      <c r="M23" s="26">
        <v>24</v>
      </c>
      <c r="N23" s="26">
        <v>51</v>
      </c>
      <c r="O23" s="27"/>
      <c r="P23" s="25"/>
      <c r="Q23" s="26">
        <v>2</v>
      </c>
      <c r="R23" s="26"/>
      <c r="S23" s="27">
        <v>1</v>
      </c>
    </row>
    <row r="24" spans="3:19" ht="13.5" thickBot="1" x14ac:dyDescent="0.35">
      <c r="C24" s="40" t="s">
        <v>74</v>
      </c>
      <c r="D24" s="40"/>
      <c r="E24" s="18">
        <v>23</v>
      </c>
      <c r="F24" s="19">
        <v>4</v>
      </c>
      <c r="G24" s="19">
        <v>6</v>
      </c>
      <c r="H24" s="19">
        <v>75</v>
      </c>
      <c r="I24" s="19">
        <v>121</v>
      </c>
      <c r="J24" s="18">
        <v>50</v>
      </c>
      <c r="K24" s="19">
        <v>9</v>
      </c>
      <c r="L24" s="19">
        <v>28</v>
      </c>
      <c r="M24" s="19">
        <v>208</v>
      </c>
      <c r="N24" s="19">
        <v>463</v>
      </c>
      <c r="O24" s="20">
        <v>2</v>
      </c>
      <c r="P24" s="18">
        <v>3</v>
      </c>
      <c r="Q24" s="19">
        <v>16</v>
      </c>
      <c r="R24" s="19">
        <v>11</v>
      </c>
      <c r="S24" s="20">
        <v>25</v>
      </c>
    </row>
    <row r="25" spans="3:19" ht="13.5" thickBot="1" x14ac:dyDescent="0.35">
      <c r="D25" s="21" t="s">
        <v>52</v>
      </c>
      <c r="E25" s="22">
        <f>E24/SUM($E24:$I24)</f>
        <v>0.10043668122270742</v>
      </c>
      <c r="F25" s="30">
        <f>F24/SUM($E24:$I24)</f>
        <v>1.7467248908296942E-2</v>
      </c>
      <c r="G25" s="30">
        <f>G24/SUM($E24:$I24)</f>
        <v>2.6200873362445413E-2</v>
      </c>
      <c r="H25" s="30">
        <f>H24/SUM($E24:$I24)</f>
        <v>0.32751091703056767</v>
      </c>
      <c r="I25" s="31">
        <f>I24/SUM($E24:$I24)</f>
        <v>0.52838427947598254</v>
      </c>
      <c r="J25" s="22">
        <f t="shared" ref="J25:O25" si="0">J24/SUM($J24:$O24)</f>
        <v>6.5789473684210523E-2</v>
      </c>
      <c r="K25" s="30">
        <f t="shared" si="0"/>
        <v>1.1842105263157895E-2</v>
      </c>
      <c r="L25" s="30">
        <f t="shared" si="0"/>
        <v>3.6842105263157891E-2</v>
      </c>
      <c r="M25" s="30">
        <f t="shared" si="0"/>
        <v>0.27368421052631581</v>
      </c>
      <c r="N25" s="30">
        <f t="shared" si="0"/>
        <v>0.60921052631578942</v>
      </c>
      <c r="O25" s="31">
        <f t="shared" si="0"/>
        <v>2.631578947368421E-3</v>
      </c>
      <c r="P25" s="22">
        <f>P24/SUM($P24:$S24)</f>
        <v>5.4545454545454543E-2</v>
      </c>
      <c r="Q25" s="30">
        <f>Q24/SUM($P24:$S24)</f>
        <v>0.29090909090909089</v>
      </c>
      <c r="R25" s="30">
        <f>R24/SUM($P24:$S24)</f>
        <v>0.2</v>
      </c>
      <c r="S25" s="31">
        <f>S24/SUM($P24:$S24)</f>
        <v>0.45454545454545453</v>
      </c>
    </row>
    <row r="36" spans="3:3" x14ac:dyDescent="0.25">
      <c r="C36" s="23" t="s">
        <v>53</v>
      </c>
    </row>
  </sheetData>
  <mergeCells count="4">
    <mergeCell ref="E4:I4"/>
    <mergeCell ref="J4:O4"/>
    <mergeCell ref="P4:S4"/>
    <mergeCell ref="C24:D2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C1" zoomScale="75" zoomScaleNormal="75" workbookViewId="0">
      <selection activeCell="L19" sqref="L19:N19"/>
    </sheetView>
  </sheetViews>
  <sheetFormatPr baseColWidth="10" defaultColWidth="11.453125" defaultRowHeight="12.5" x14ac:dyDescent="0.25"/>
  <cols>
    <col min="1" max="1" width="19.54296875" bestFit="1" customWidth="1"/>
    <col min="2" max="2" width="98" bestFit="1" customWidth="1"/>
    <col min="3" max="3" width="100.7265625" bestFit="1" customWidth="1"/>
    <col min="4" max="4" width="12.26953125" bestFit="1" customWidth="1"/>
  </cols>
  <sheetData>
    <row r="1" spans="1:14" ht="13" x14ac:dyDescent="0.3">
      <c r="C1" s="29" t="s">
        <v>28</v>
      </c>
    </row>
    <row r="3" spans="1:14" ht="13" thickBot="1" x14ac:dyDescent="0.3"/>
    <row r="4" spans="1:14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1" t="s">
        <v>30</v>
      </c>
      <c r="M4" s="42"/>
      <c r="N4" s="43"/>
    </row>
    <row r="5" spans="1:14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3" t="s">
        <v>8</v>
      </c>
      <c r="I5" s="4" t="s">
        <v>12</v>
      </c>
      <c r="J5" s="4" t="s">
        <v>16</v>
      </c>
      <c r="K5" s="3" t="s">
        <v>18</v>
      </c>
      <c r="L5" s="3" t="s">
        <v>16</v>
      </c>
      <c r="M5" s="4" t="s">
        <v>18</v>
      </c>
      <c r="N5" s="4" t="s">
        <v>20</v>
      </c>
    </row>
    <row r="6" spans="1:14" ht="13" x14ac:dyDescent="0.3">
      <c r="A6">
        <v>20</v>
      </c>
      <c r="B6" s="5" t="s">
        <v>75</v>
      </c>
      <c r="C6" s="6" t="s">
        <v>76</v>
      </c>
      <c r="D6" s="7">
        <v>24</v>
      </c>
      <c r="E6" s="8">
        <v>5</v>
      </c>
      <c r="F6" s="9">
        <v>12</v>
      </c>
      <c r="G6" s="10"/>
      <c r="H6" s="8"/>
      <c r="I6" s="9"/>
      <c r="J6" s="9"/>
      <c r="K6" s="10"/>
      <c r="L6" s="8"/>
      <c r="M6" s="9"/>
      <c r="N6" s="10"/>
    </row>
    <row r="7" spans="1:14" x14ac:dyDescent="0.25">
      <c r="C7" s="11" t="s">
        <v>77</v>
      </c>
      <c r="D7" s="12">
        <v>27</v>
      </c>
      <c r="E7" s="13"/>
      <c r="F7" s="14"/>
      <c r="G7" s="15"/>
      <c r="H7" s="13"/>
      <c r="I7" s="14"/>
      <c r="J7" s="14">
        <v>17</v>
      </c>
      <c r="K7" s="15"/>
      <c r="L7" s="13"/>
      <c r="M7" s="14"/>
      <c r="N7" s="15"/>
    </row>
    <row r="8" spans="1:14" x14ac:dyDescent="0.25">
      <c r="C8" s="11" t="s">
        <v>78</v>
      </c>
      <c r="D8" s="12">
        <v>24</v>
      </c>
      <c r="E8" s="13">
        <v>6</v>
      </c>
      <c r="F8" s="14">
        <v>9</v>
      </c>
      <c r="G8" s="15">
        <v>2</v>
      </c>
      <c r="H8" s="13"/>
      <c r="I8" s="14"/>
      <c r="J8" s="14"/>
      <c r="K8" s="15"/>
      <c r="L8" s="13"/>
      <c r="M8" s="14"/>
      <c r="N8" s="15"/>
    </row>
    <row r="9" spans="1:14" x14ac:dyDescent="0.25">
      <c r="C9" s="11" t="s">
        <v>79</v>
      </c>
      <c r="D9" s="12">
        <v>27</v>
      </c>
      <c r="E9" s="13"/>
      <c r="F9" s="14"/>
      <c r="G9" s="15"/>
      <c r="H9" s="13">
        <v>1</v>
      </c>
      <c r="I9" s="14"/>
      <c r="J9" s="14">
        <v>11</v>
      </c>
      <c r="K9" s="15">
        <v>5</v>
      </c>
      <c r="L9" s="13"/>
      <c r="M9" s="14"/>
      <c r="N9" s="15"/>
    </row>
    <row r="10" spans="1:14" x14ac:dyDescent="0.25">
      <c r="C10" s="11" t="s">
        <v>80</v>
      </c>
      <c r="D10" s="12">
        <v>27</v>
      </c>
      <c r="E10" s="13"/>
      <c r="F10" s="14"/>
      <c r="G10" s="15"/>
      <c r="H10" s="13">
        <v>3</v>
      </c>
      <c r="I10" s="14"/>
      <c r="J10" s="14">
        <v>9</v>
      </c>
      <c r="K10" s="15">
        <v>5</v>
      </c>
      <c r="L10" s="13"/>
      <c r="M10" s="14"/>
      <c r="N10" s="15"/>
    </row>
    <row r="11" spans="1:14" x14ac:dyDescent="0.25">
      <c r="C11" s="11" t="s">
        <v>81</v>
      </c>
      <c r="D11" s="12">
        <v>24</v>
      </c>
      <c r="E11" s="13"/>
      <c r="F11" s="14">
        <v>12</v>
      </c>
      <c r="G11" s="15">
        <v>5</v>
      </c>
      <c r="H11" s="13"/>
      <c r="I11" s="14"/>
      <c r="J11" s="14"/>
      <c r="K11" s="15"/>
      <c r="L11" s="13"/>
      <c r="M11" s="14"/>
      <c r="N11" s="15"/>
    </row>
    <row r="12" spans="1:14" x14ac:dyDescent="0.25">
      <c r="C12" s="11" t="s">
        <v>82</v>
      </c>
      <c r="D12" s="12">
        <v>27</v>
      </c>
      <c r="E12" s="13"/>
      <c r="F12" s="14"/>
      <c r="G12" s="15"/>
      <c r="H12" s="13">
        <v>8</v>
      </c>
      <c r="I12" s="14"/>
      <c r="J12" s="14">
        <v>7</v>
      </c>
      <c r="K12" s="15">
        <v>2</v>
      </c>
      <c r="L12" s="13"/>
      <c r="M12" s="14"/>
      <c r="N12" s="15"/>
    </row>
    <row r="13" spans="1:14" x14ac:dyDescent="0.25">
      <c r="C13" s="11" t="s">
        <v>83</v>
      </c>
      <c r="D13" s="12">
        <v>24</v>
      </c>
      <c r="E13" s="13"/>
      <c r="F13" s="14">
        <v>1</v>
      </c>
      <c r="G13" s="15">
        <v>16</v>
      </c>
      <c r="H13" s="13"/>
      <c r="I13" s="14"/>
      <c r="J13" s="14"/>
      <c r="K13" s="15"/>
      <c r="L13" s="13"/>
      <c r="M13" s="14"/>
      <c r="N13" s="15"/>
    </row>
    <row r="14" spans="1:14" x14ac:dyDescent="0.25">
      <c r="C14" s="11" t="s">
        <v>84</v>
      </c>
      <c r="D14" s="12">
        <v>24</v>
      </c>
      <c r="E14" s="13"/>
      <c r="F14" s="14">
        <v>2</v>
      </c>
      <c r="G14" s="15">
        <v>15</v>
      </c>
      <c r="H14" s="13"/>
      <c r="I14" s="14"/>
      <c r="J14" s="14"/>
      <c r="K14" s="15"/>
      <c r="L14" s="13"/>
      <c r="M14" s="14"/>
      <c r="N14" s="15"/>
    </row>
    <row r="15" spans="1:14" x14ac:dyDescent="0.25">
      <c r="C15" s="11" t="s">
        <v>85</v>
      </c>
      <c r="D15" s="12">
        <v>27</v>
      </c>
      <c r="E15" s="13"/>
      <c r="F15" s="14"/>
      <c r="G15" s="15"/>
      <c r="H15" s="13">
        <v>1</v>
      </c>
      <c r="I15" s="14"/>
      <c r="J15" s="14">
        <v>5</v>
      </c>
      <c r="K15" s="15">
        <v>11</v>
      </c>
      <c r="L15" s="13"/>
      <c r="M15" s="14"/>
      <c r="N15" s="15"/>
    </row>
    <row r="16" spans="1:14" x14ac:dyDescent="0.25">
      <c r="C16" s="11" t="s">
        <v>86</v>
      </c>
      <c r="D16" s="12">
        <v>24</v>
      </c>
      <c r="E16" s="13"/>
      <c r="F16" s="14"/>
      <c r="G16" s="15">
        <v>17</v>
      </c>
      <c r="H16" s="13"/>
      <c r="I16" s="14"/>
      <c r="J16" s="14"/>
      <c r="K16" s="15"/>
      <c r="L16" s="13"/>
      <c r="M16" s="14"/>
      <c r="N16" s="15"/>
    </row>
    <row r="17" spans="3:14" ht="13" thickBot="1" x14ac:dyDescent="0.3">
      <c r="C17" s="16" t="s">
        <v>72</v>
      </c>
      <c r="D17" s="17">
        <v>24</v>
      </c>
      <c r="E17" s="25"/>
      <c r="F17" s="26"/>
      <c r="G17" s="27"/>
      <c r="H17" s="25"/>
      <c r="I17" s="26">
        <v>1</v>
      </c>
      <c r="J17" s="26">
        <v>6</v>
      </c>
      <c r="K17" s="27">
        <v>4</v>
      </c>
      <c r="L17" s="25">
        <v>3</v>
      </c>
      <c r="M17" s="26">
        <v>2</v>
      </c>
      <c r="N17" s="27">
        <v>1</v>
      </c>
    </row>
    <row r="18" spans="3:14" ht="13.5" thickBot="1" x14ac:dyDescent="0.35">
      <c r="C18" s="40" t="s">
        <v>87</v>
      </c>
      <c r="D18" s="40"/>
      <c r="E18" s="18">
        <v>11</v>
      </c>
      <c r="F18" s="19">
        <v>36</v>
      </c>
      <c r="G18" s="19">
        <v>55</v>
      </c>
      <c r="H18" s="18">
        <v>13</v>
      </c>
      <c r="I18" s="19">
        <v>1</v>
      </c>
      <c r="J18" s="19">
        <v>55</v>
      </c>
      <c r="K18" s="20">
        <v>27</v>
      </c>
      <c r="L18" s="18">
        <v>3</v>
      </c>
      <c r="M18" s="19">
        <v>2</v>
      </c>
      <c r="N18" s="20">
        <v>1</v>
      </c>
    </row>
    <row r="19" spans="3:14" ht="13.5" thickBot="1" x14ac:dyDescent="0.35">
      <c r="D19" s="21" t="s">
        <v>52</v>
      </c>
      <c r="E19" s="22">
        <f>E18/SUM($E18:$G18)</f>
        <v>0.10784313725490197</v>
      </c>
      <c r="F19" s="30">
        <f>F18/SUM($E18:$G18)</f>
        <v>0.35294117647058826</v>
      </c>
      <c r="G19" s="31">
        <f>G18/SUM($E18:$G18)</f>
        <v>0.53921568627450978</v>
      </c>
      <c r="H19" s="22">
        <f>H18/SUM($H18:$K18)</f>
        <v>0.13541666666666666</v>
      </c>
      <c r="I19" s="30">
        <f>I18/SUM($H18:$K18)</f>
        <v>1.0416666666666666E-2</v>
      </c>
      <c r="J19" s="30">
        <f>J18/SUM($H18:$K18)</f>
        <v>0.57291666666666663</v>
      </c>
      <c r="K19" s="31">
        <f>K18/SUM($H18:$K18)</f>
        <v>0.28125</v>
      </c>
      <c r="L19" s="22">
        <f>L18/SUM($L18:$N18)</f>
        <v>0.5</v>
      </c>
      <c r="M19" s="30">
        <f>M18/SUM($L18:$N18)</f>
        <v>0.33333333333333331</v>
      </c>
      <c r="N19" s="31">
        <f>N18/SUM($L18:$N18)</f>
        <v>0.16666666666666666</v>
      </c>
    </row>
    <row r="29" spans="3:14" x14ac:dyDescent="0.25">
      <c r="C29" s="23" t="s">
        <v>53</v>
      </c>
    </row>
  </sheetData>
  <mergeCells count="4">
    <mergeCell ref="E4:G4"/>
    <mergeCell ref="H4:K4"/>
    <mergeCell ref="L4:N4"/>
    <mergeCell ref="C18:D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3"/>
  <sheetViews>
    <sheetView topLeftCell="D1" zoomScale="75" zoomScaleNormal="75" workbookViewId="0">
      <selection activeCell="T22" sqref="T22:U22"/>
    </sheetView>
  </sheetViews>
  <sheetFormatPr baseColWidth="10" defaultColWidth="11.453125" defaultRowHeight="12.5" x14ac:dyDescent="0.25"/>
  <cols>
    <col min="1" max="1" width="19.54296875" bestFit="1" customWidth="1"/>
    <col min="2" max="2" width="92.7265625" bestFit="1" customWidth="1"/>
    <col min="3" max="3" width="109.1796875" bestFit="1" customWidth="1"/>
  </cols>
  <sheetData>
    <row r="1" spans="1:21" ht="13" x14ac:dyDescent="0.3">
      <c r="C1" s="29" t="s">
        <v>28</v>
      </c>
    </row>
    <row r="3" spans="1:21" ht="13" thickBot="1" x14ac:dyDescent="0.3"/>
    <row r="4" spans="1:21" ht="13.5" thickBot="1" x14ac:dyDescent="0.35">
      <c r="E4" s="41" t="s">
        <v>54</v>
      </c>
      <c r="F4" s="42"/>
      <c r="G4" s="42"/>
      <c r="H4" s="42"/>
      <c r="I4" s="42"/>
      <c r="J4" s="41" t="s">
        <v>29</v>
      </c>
      <c r="K4" s="42"/>
      <c r="L4" s="42"/>
      <c r="M4" s="42"/>
      <c r="N4" s="42"/>
      <c r="O4" s="42"/>
      <c r="P4" s="41" t="s">
        <v>30</v>
      </c>
      <c r="Q4" s="42"/>
      <c r="R4" s="42"/>
      <c r="S4" s="42"/>
      <c r="T4" s="41" t="s">
        <v>31</v>
      </c>
      <c r="U4" s="43"/>
    </row>
    <row r="5" spans="1:21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14</v>
      </c>
      <c r="G5" s="4" t="s">
        <v>16</v>
      </c>
      <c r="H5" s="4" t="s">
        <v>18</v>
      </c>
      <c r="I5" s="4" t="s">
        <v>20</v>
      </c>
      <c r="J5" s="3" t="s">
        <v>8</v>
      </c>
      <c r="K5" s="4" t="s">
        <v>12</v>
      </c>
      <c r="L5" s="4" t="s">
        <v>14</v>
      </c>
      <c r="M5" s="4" t="s">
        <v>16</v>
      </c>
      <c r="N5" s="4" t="s">
        <v>18</v>
      </c>
      <c r="O5" s="3" t="s">
        <v>20</v>
      </c>
      <c r="P5" s="3" t="s">
        <v>8</v>
      </c>
      <c r="Q5" s="4" t="s">
        <v>14</v>
      </c>
      <c r="R5" s="4" t="s">
        <v>16</v>
      </c>
      <c r="S5" s="4" t="s">
        <v>18</v>
      </c>
      <c r="T5" s="3" t="s">
        <v>16</v>
      </c>
      <c r="U5" s="4" t="s">
        <v>18</v>
      </c>
    </row>
    <row r="6" spans="1:21" ht="13" x14ac:dyDescent="0.3">
      <c r="A6">
        <v>20</v>
      </c>
      <c r="B6" s="5" t="s">
        <v>88</v>
      </c>
      <c r="C6" s="6" t="s">
        <v>89</v>
      </c>
      <c r="D6" s="7">
        <v>24</v>
      </c>
      <c r="E6" s="8"/>
      <c r="F6" s="9"/>
      <c r="G6" s="9"/>
      <c r="H6" s="9"/>
      <c r="I6" s="10"/>
      <c r="J6" s="8"/>
      <c r="K6" s="9"/>
      <c r="L6" s="9">
        <v>1</v>
      </c>
      <c r="M6" s="9">
        <v>21</v>
      </c>
      <c r="N6" s="10">
        <v>1</v>
      </c>
      <c r="O6" s="8">
        <v>1</v>
      </c>
      <c r="P6" s="9"/>
      <c r="Q6" s="9">
        <v>2</v>
      </c>
      <c r="R6" s="9"/>
      <c r="S6" s="10"/>
      <c r="T6" s="8"/>
      <c r="U6" s="10"/>
    </row>
    <row r="7" spans="1:21" x14ac:dyDescent="0.25">
      <c r="C7" s="11" t="s">
        <v>90</v>
      </c>
      <c r="D7" s="12">
        <v>25</v>
      </c>
      <c r="E7" s="13">
        <v>2</v>
      </c>
      <c r="F7" s="14"/>
      <c r="G7" s="14">
        <v>15</v>
      </c>
      <c r="H7" s="14">
        <v>7</v>
      </c>
      <c r="I7" s="15">
        <v>1</v>
      </c>
      <c r="J7" s="13"/>
      <c r="K7" s="14"/>
      <c r="L7" s="14"/>
      <c r="M7" s="14"/>
      <c r="N7" s="15"/>
      <c r="O7" s="13"/>
      <c r="P7" s="14"/>
      <c r="Q7" s="14">
        <v>1</v>
      </c>
      <c r="R7" s="14"/>
      <c r="S7" s="15"/>
      <c r="T7" s="13"/>
      <c r="U7" s="15"/>
    </row>
    <row r="8" spans="1:21" x14ac:dyDescent="0.25">
      <c r="C8" s="11" t="s">
        <v>91</v>
      </c>
      <c r="D8" s="12">
        <v>15</v>
      </c>
      <c r="E8" s="13"/>
      <c r="F8" s="14"/>
      <c r="G8" s="14"/>
      <c r="H8" s="14"/>
      <c r="I8" s="15"/>
      <c r="J8" s="13"/>
      <c r="K8" s="14">
        <v>1</v>
      </c>
      <c r="L8" s="14">
        <v>1</v>
      </c>
      <c r="M8" s="14">
        <v>5</v>
      </c>
      <c r="N8" s="15">
        <v>8</v>
      </c>
      <c r="O8" s="13"/>
      <c r="P8" s="14"/>
      <c r="Q8" s="14"/>
      <c r="R8" s="14"/>
      <c r="S8" s="15">
        <v>1</v>
      </c>
      <c r="T8" s="13"/>
      <c r="U8" s="15"/>
    </row>
    <row r="9" spans="1:21" x14ac:dyDescent="0.25">
      <c r="C9" s="11" t="s">
        <v>92</v>
      </c>
      <c r="D9" s="12">
        <v>7</v>
      </c>
      <c r="E9" s="13"/>
      <c r="F9" s="14"/>
      <c r="G9" s="14"/>
      <c r="H9" s="14"/>
      <c r="I9" s="15"/>
      <c r="J9" s="13"/>
      <c r="K9" s="14"/>
      <c r="L9" s="14"/>
      <c r="M9" s="14"/>
      <c r="N9" s="15">
        <v>7</v>
      </c>
      <c r="O9" s="13"/>
      <c r="P9" s="14"/>
      <c r="Q9" s="14"/>
      <c r="R9" s="14"/>
      <c r="S9" s="15"/>
      <c r="T9" s="13"/>
      <c r="U9" s="15"/>
    </row>
    <row r="10" spans="1:21" x14ac:dyDescent="0.25">
      <c r="C10" s="11" t="s">
        <v>93</v>
      </c>
      <c r="D10" s="12">
        <v>20</v>
      </c>
      <c r="E10" s="13">
        <v>3</v>
      </c>
      <c r="F10" s="14">
        <v>1</v>
      </c>
      <c r="G10" s="14">
        <v>10</v>
      </c>
      <c r="H10" s="14">
        <v>6</v>
      </c>
      <c r="I10" s="15"/>
      <c r="J10" s="13"/>
      <c r="K10" s="14"/>
      <c r="L10" s="14"/>
      <c r="M10" s="14"/>
      <c r="N10" s="15"/>
      <c r="O10" s="13"/>
      <c r="P10" s="14"/>
      <c r="Q10" s="14"/>
      <c r="R10" s="14"/>
      <c r="S10" s="15">
        <v>1</v>
      </c>
      <c r="T10" s="13"/>
      <c r="U10" s="15"/>
    </row>
    <row r="11" spans="1:21" x14ac:dyDescent="0.25">
      <c r="C11" s="11" t="s">
        <v>94</v>
      </c>
      <c r="D11" s="12">
        <v>13</v>
      </c>
      <c r="E11" s="13"/>
      <c r="F11" s="14"/>
      <c r="G11" s="14"/>
      <c r="H11" s="14"/>
      <c r="I11" s="15"/>
      <c r="J11" s="13"/>
      <c r="K11" s="14"/>
      <c r="L11" s="14">
        <v>1</v>
      </c>
      <c r="M11" s="14">
        <v>10</v>
      </c>
      <c r="N11" s="15">
        <v>2</v>
      </c>
      <c r="O11" s="13"/>
      <c r="P11" s="14"/>
      <c r="Q11" s="14">
        <v>1</v>
      </c>
      <c r="R11" s="14"/>
      <c r="S11" s="15"/>
      <c r="T11" s="13"/>
      <c r="U11" s="15"/>
    </row>
    <row r="12" spans="1:21" x14ac:dyDescent="0.25">
      <c r="C12" s="11" t="s">
        <v>95</v>
      </c>
      <c r="D12" s="12">
        <v>18</v>
      </c>
      <c r="E12" s="13"/>
      <c r="F12" s="14"/>
      <c r="G12" s="14"/>
      <c r="H12" s="14"/>
      <c r="I12" s="15"/>
      <c r="J12" s="13">
        <v>1</v>
      </c>
      <c r="K12" s="14"/>
      <c r="L12" s="14"/>
      <c r="M12" s="14"/>
      <c r="N12" s="15">
        <v>17</v>
      </c>
      <c r="O12" s="13"/>
      <c r="P12" s="14"/>
      <c r="Q12" s="14"/>
      <c r="R12" s="14"/>
      <c r="S12" s="15"/>
      <c r="T12" s="13"/>
      <c r="U12" s="15"/>
    </row>
    <row r="13" spans="1:21" x14ac:dyDescent="0.25">
      <c r="C13" s="11" t="s">
        <v>96</v>
      </c>
      <c r="D13" s="12">
        <v>9</v>
      </c>
      <c r="E13" s="13"/>
      <c r="F13" s="14"/>
      <c r="G13" s="14"/>
      <c r="H13" s="14"/>
      <c r="I13" s="15"/>
      <c r="J13" s="13"/>
      <c r="K13" s="14">
        <v>1</v>
      </c>
      <c r="L13" s="14">
        <v>1</v>
      </c>
      <c r="M13" s="14">
        <v>4</v>
      </c>
      <c r="N13" s="15">
        <v>3</v>
      </c>
      <c r="O13" s="13"/>
      <c r="P13" s="14"/>
      <c r="Q13" s="14">
        <v>1</v>
      </c>
      <c r="R13" s="14"/>
      <c r="S13" s="15"/>
      <c r="T13" s="13"/>
      <c r="U13" s="15"/>
    </row>
    <row r="14" spans="1:21" x14ac:dyDescent="0.25">
      <c r="C14" s="11" t="s">
        <v>97</v>
      </c>
      <c r="D14" s="12">
        <v>7</v>
      </c>
      <c r="E14" s="13"/>
      <c r="F14" s="14"/>
      <c r="G14" s="14"/>
      <c r="H14" s="14"/>
      <c r="I14" s="15"/>
      <c r="J14" s="13"/>
      <c r="K14" s="14"/>
      <c r="L14" s="14"/>
      <c r="M14" s="14"/>
      <c r="N14" s="15">
        <v>7</v>
      </c>
      <c r="O14" s="13"/>
      <c r="P14" s="14"/>
      <c r="Q14" s="14"/>
      <c r="R14" s="14"/>
      <c r="S14" s="15"/>
      <c r="T14" s="13"/>
      <c r="U14" s="15"/>
    </row>
    <row r="15" spans="1:21" x14ac:dyDescent="0.25">
      <c r="C15" s="11" t="s">
        <v>98</v>
      </c>
      <c r="D15" s="12">
        <v>11</v>
      </c>
      <c r="E15" s="13"/>
      <c r="F15" s="14"/>
      <c r="G15" s="14"/>
      <c r="H15" s="14"/>
      <c r="I15" s="15"/>
      <c r="J15" s="13"/>
      <c r="K15" s="14">
        <v>1</v>
      </c>
      <c r="L15" s="14"/>
      <c r="M15" s="14">
        <v>8</v>
      </c>
      <c r="N15" s="15">
        <v>1</v>
      </c>
      <c r="O15" s="13">
        <v>1</v>
      </c>
      <c r="P15" s="14"/>
      <c r="Q15" s="14">
        <v>1</v>
      </c>
      <c r="R15" s="14"/>
      <c r="S15" s="15"/>
      <c r="T15" s="13"/>
      <c r="U15" s="15"/>
    </row>
    <row r="16" spans="1:21" x14ac:dyDescent="0.25">
      <c r="C16" s="11" t="s">
        <v>99</v>
      </c>
      <c r="D16" s="12">
        <v>11</v>
      </c>
      <c r="E16" s="13"/>
      <c r="F16" s="14"/>
      <c r="G16" s="14"/>
      <c r="H16" s="14"/>
      <c r="I16" s="15"/>
      <c r="J16" s="13"/>
      <c r="K16" s="14">
        <v>1</v>
      </c>
      <c r="L16" s="14">
        <v>1</v>
      </c>
      <c r="M16" s="14">
        <v>3</v>
      </c>
      <c r="N16" s="15">
        <v>6</v>
      </c>
      <c r="O16" s="13"/>
      <c r="P16" s="14"/>
      <c r="Q16" s="14">
        <v>1</v>
      </c>
      <c r="R16" s="14"/>
      <c r="S16" s="15"/>
      <c r="T16" s="13"/>
      <c r="U16" s="15"/>
    </row>
    <row r="17" spans="3:21" x14ac:dyDescent="0.25">
      <c r="C17" s="11" t="s">
        <v>100</v>
      </c>
      <c r="D17" s="12">
        <v>9</v>
      </c>
      <c r="E17" s="13"/>
      <c r="F17" s="14"/>
      <c r="G17" s="14"/>
      <c r="H17" s="14"/>
      <c r="I17" s="15"/>
      <c r="J17" s="13"/>
      <c r="K17" s="14">
        <v>1</v>
      </c>
      <c r="L17" s="14">
        <v>1</v>
      </c>
      <c r="M17" s="14">
        <v>4</v>
      </c>
      <c r="N17" s="15">
        <v>3</v>
      </c>
      <c r="O17" s="13"/>
      <c r="P17" s="14"/>
      <c r="Q17" s="14">
        <v>1</v>
      </c>
      <c r="R17" s="14"/>
      <c r="S17" s="15"/>
      <c r="T17" s="13"/>
      <c r="U17" s="15"/>
    </row>
    <row r="18" spans="3:21" x14ac:dyDescent="0.25">
      <c r="C18" s="11" t="s">
        <v>101</v>
      </c>
      <c r="D18" s="12">
        <v>27</v>
      </c>
      <c r="E18" s="13"/>
      <c r="F18" s="14"/>
      <c r="G18" s="14"/>
      <c r="H18" s="14"/>
      <c r="I18" s="15"/>
      <c r="J18" s="13"/>
      <c r="K18" s="14">
        <v>1</v>
      </c>
      <c r="L18" s="14">
        <v>2</v>
      </c>
      <c r="M18" s="14">
        <v>17</v>
      </c>
      <c r="N18" s="15">
        <v>7</v>
      </c>
      <c r="O18" s="13"/>
      <c r="P18" s="14"/>
      <c r="Q18" s="14">
        <v>2</v>
      </c>
      <c r="R18" s="14"/>
      <c r="S18" s="15"/>
      <c r="T18" s="13"/>
      <c r="U18" s="15"/>
    </row>
    <row r="19" spans="3:21" x14ac:dyDescent="0.25">
      <c r="C19" s="11" t="s">
        <v>102</v>
      </c>
      <c r="D19" s="12">
        <v>8</v>
      </c>
      <c r="E19" s="13"/>
      <c r="F19" s="14"/>
      <c r="G19" s="14"/>
      <c r="H19" s="14"/>
      <c r="I19" s="15"/>
      <c r="J19" s="13">
        <v>3</v>
      </c>
      <c r="K19" s="14">
        <v>1</v>
      </c>
      <c r="L19" s="14">
        <v>1</v>
      </c>
      <c r="M19" s="14">
        <v>1</v>
      </c>
      <c r="N19" s="15">
        <v>2</v>
      </c>
      <c r="O19" s="13"/>
      <c r="P19" s="14"/>
      <c r="Q19" s="14">
        <v>1</v>
      </c>
      <c r="R19" s="14"/>
      <c r="S19" s="15"/>
      <c r="T19" s="13"/>
      <c r="U19" s="15"/>
    </row>
    <row r="20" spans="3:21" ht="13" thickBot="1" x14ac:dyDescent="0.3">
      <c r="C20" s="16" t="s">
        <v>103</v>
      </c>
      <c r="D20" s="17">
        <v>29</v>
      </c>
      <c r="E20" s="25"/>
      <c r="F20" s="26"/>
      <c r="G20" s="26"/>
      <c r="H20" s="26"/>
      <c r="I20" s="27"/>
      <c r="J20" s="25">
        <v>2</v>
      </c>
      <c r="K20" s="26">
        <v>1</v>
      </c>
      <c r="L20" s="26"/>
      <c r="M20" s="26">
        <v>4</v>
      </c>
      <c r="N20" s="27">
        <v>4</v>
      </c>
      <c r="O20" s="25"/>
      <c r="P20" s="26">
        <v>1</v>
      </c>
      <c r="Q20" s="26"/>
      <c r="R20" s="26">
        <v>3</v>
      </c>
      <c r="S20" s="27">
        <v>3</v>
      </c>
      <c r="T20" s="25">
        <v>6</v>
      </c>
      <c r="U20" s="27">
        <v>2</v>
      </c>
    </row>
    <row r="21" spans="3:21" ht="13.5" thickBot="1" x14ac:dyDescent="0.35">
      <c r="C21" s="40" t="s">
        <v>104</v>
      </c>
      <c r="D21" s="40"/>
      <c r="E21" s="18">
        <v>5</v>
      </c>
      <c r="F21" s="19">
        <v>1</v>
      </c>
      <c r="G21" s="19">
        <v>25</v>
      </c>
      <c r="H21" s="19">
        <v>13</v>
      </c>
      <c r="I21" s="19">
        <v>1</v>
      </c>
      <c r="J21" s="18">
        <v>6</v>
      </c>
      <c r="K21" s="19">
        <v>8</v>
      </c>
      <c r="L21" s="19">
        <v>9</v>
      </c>
      <c r="M21" s="19">
        <v>77</v>
      </c>
      <c r="N21" s="19">
        <v>68</v>
      </c>
      <c r="O21" s="18">
        <v>2</v>
      </c>
      <c r="P21" s="19">
        <v>1</v>
      </c>
      <c r="Q21" s="19">
        <v>11</v>
      </c>
      <c r="R21" s="19">
        <v>3</v>
      </c>
      <c r="S21" s="19">
        <v>5</v>
      </c>
      <c r="T21" s="18">
        <v>6</v>
      </c>
      <c r="U21" s="20">
        <v>2</v>
      </c>
    </row>
    <row r="22" spans="3:21" ht="13.5" thickBot="1" x14ac:dyDescent="0.35">
      <c r="D22" s="21" t="s">
        <v>52</v>
      </c>
      <c r="E22" s="22">
        <f>E21/SUM($E21:$I21)</f>
        <v>0.1111111111111111</v>
      </c>
      <c r="F22" s="30">
        <f>F21/SUM($E21:$I21)</f>
        <v>2.2222222222222223E-2</v>
      </c>
      <c r="G22" s="30">
        <f>G21/SUM($E21:$I21)</f>
        <v>0.55555555555555558</v>
      </c>
      <c r="H22" s="30">
        <f>H21/SUM($E21:$I21)</f>
        <v>0.28888888888888886</v>
      </c>
      <c r="I22" s="31">
        <f>I21/SUM($E21:$I21)</f>
        <v>2.2222222222222223E-2</v>
      </c>
      <c r="J22" s="22">
        <f>J21/SUM($J21:$N21)</f>
        <v>3.5714285714285712E-2</v>
      </c>
      <c r="K22" s="30">
        <f>K21/SUM($J21:$N21)</f>
        <v>4.7619047619047616E-2</v>
      </c>
      <c r="L22" s="30">
        <f>L21/SUM($J21:$N21)</f>
        <v>5.3571428571428568E-2</v>
      </c>
      <c r="M22" s="30">
        <f>M21/SUM($J21:$N21)</f>
        <v>0.45833333333333331</v>
      </c>
      <c r="N22" s="31">
        <f>N21/SUM($J21:$N21)</f>
        <v>0.40476190476190477</v>
      </c>
      <c r="O22" s="22">
        <f>O21/SUM($O21:$S21)</f>
        <v>9.0909090909090912E-2</v>
      </c>
      <c r="P22" s="30">
        <f>P21/SUM($O21:$S21)</f>
        <v>4.5454545454545456E-2</v>
      </c>
      <c r="Q22" s="30">
        <f>Q21/SUM($O21:$S21)</f>
        <v>0.5</v>
      </c>
      <c r="R22" s="30">
        <f>R21/SUM($O21:$S21)</f>
        <v>0.13636363636363635</v>
      </c>
      <c r="S22" s="31">
        <f>S21/SUM($O21:$S21)</f>
        <v>0.22727272727272727</v>
      </c>
      <c r="T22" s="22">
        <f>T21/SUM($T21:$U21)</f>
        <v>0.75</v>
      </c>
      <c r="U22" s="31">
        <f>U21/SUM($T21:$U21)</f>
        <v>0.25</v>
      </c>
    </row>
    <row r="33" spans="3:3" x14ac:dyDescent="0.25">
      <c r="C33" s="23" t="s">
        <v>53</v>
      </c>
    </row>
  </sheetData>
  <mergeCells count="5">
    <mergeCell ref="E4:I4"/>
    <mergeCell ref="J4:O4"/>
    <mergeCell ref="P4:S4"/>
    <mergeCell ref="T4:U4"/>
    <mergeCell ref="C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opLeftCell="B24" zoomScale="75" zoomScaleNormal="75" workbookViewId="0">
      <selection activeCell="C1" sqref="C1"/>
    </sheetView>
  </sheetViews>
  <sheetFormatPr baseColWidth="10" defaultColWidth="11.453125" defaultRowHeight="12.5" x14ac:dyDescent="0.25"/>
  <cols>
    <col min="1" max="1" width="19.54296875" bestFit="1" customWidth="1"/>
    <col min="2" max="2" width="81.7265625" bestFit="1" customWidth="1"/>
    <col min="3" max="3" width="110" bestFit="1" customWidth="1"/>
    <col min="4" max="4" width="12.26953125" bestFit="1" customWidth="1"/>
  </cols>
  <sheetData>
    <row r="1" spans="1:13" ht="13" x14ac:dyDescent="0.3">
      <c r="C1" s="29" t="s">
        <v>28</v>
      </c>
    </row>
    <row r="3" spans="1:13" ht="13" thickBot="1" x14ac:dyDescent="0.3"/>
    <row r="4" spans="1:13" ht="13.5" thickBot="1" x14ac:dyDescent="0.35">
      <c r="E4" s="41" t="s">
        <v>29</v>
      </c>
      <c r="F4" s="42"/>
      <c r="G4" s="42"/>
      <c r="H4" s="42"/>
      <c r="I4" s="41" t="s">
        <v>30</v>
      </c>
      <c r="J4" s="42"/>
      <c r="K4" s="42"/>
      <c r="L4" s="41" t="s">
        <v>31</v>
      </c>
      <c r="M4" s="43"/>
    </row>
    <row r="5" spans="1:13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16</v>
      </c>
      <c r="H5" s="4" t="s">
        <v>18</v>
      </c>
      <c r="I5" s="3" t="s">
        <v>8</v>
      </c>
      <c r="J5" s="4" t="s">
        <v>16</v>
      </c>
      <c r="K5" s="4" t="s">
        <v>18</v>
      </c>
      <c r="L5" s="3" t="s">
        <v>8</v>
      </c>
      <c r="M5" s="4" t="s">
        <v>18</v>
      </c>
    </row>
    <row r="6" spans="1:13" ht="13" x14ac:dyDescent="0.3">
      <c r="A6">
        <v>20</v>
      </c>
      <c r="B6" s="5" t="s">
        <v>36</v>
      </c>
      <c r="C6" s="6" t="s">
        <v>37</v>
      </c>
      <c r="D6" s="7">
        <v>15</v>
      </c>
      <c r="E6" s="8"/>
      <c r="F6" s="9">
        <v>1</v>
      </c>
      <c r="G6" s="9">
        <v>2</v>
      </c>
      <c r="H6" s="10">
        <v>12</v>
      </c>
      <c r="I6" s="8"/>
      <c r="J6" s="9"/>
      <c r="K6" s="9"/>
      <c r="L6" s="8"/>
      <c r="M6" s="10"/>
    </row>
    <row r="7" spans="1:13" x14ac:dyDescent="0.25">
      <c r="C7" s="11" t="s">
        <v>38</v>
      </c>
      <c r="D7" s="12">
        <v>15</v>
      </c>
      <c r="E7" s="13"/>
      <c r="F7" s="14"/>
      <c r="G7" s="14">
        <v>1</v>
      </c>
      <c r="H7" s="15">
        <v>14</v>
      </c>
      <c r="I7" s="13"/>
      <c r="J7" s="14"/>
      <c r="K7" s="14"/>
      <c r="L7" s="13"/>
      <c r="M7" s="15"/>
    </row>
    <row r="8" spans="1:13" x14ac:dyDescent="0.25">
      <c r="C8" s="11" t="s">
        <v>39</v>
      </c>
      <c r="D8" s="12">
        <v>16</v>
      </c>
      <c r="E8" s="13"/>
      <c r="F8" s="14"/>
      <c r="G8" s="14">
        <v>1</v>
      </c>
      <c r="H8" s="15">
        <v>15</v>
      </c>
      <c r="I8" s="13"/>
      <c r="J8" s="14"/>
      <c r="K8" s="14"/>
      <c r="L8" s="13"/>
      <c r="M8" s="15"/>
    </row>
    <row r="9" spans="1:13" x14ac:dyDescent="0.25">
      <c r="C9" s="11" t="s">
        <v>40</v>
      </c>
      <c r="D9" s="12">
        <v>12</v>
      </c>
      <c r="E9" s="13"/>
      <c r="F9" s="14"/>
      <c r="G9" s="14">
        <v>7</v>
      </c>
      <c r="H9" s="15">
        <v>5</v>
      </c>
      <c r="I9" s="13"/>
      <c r="J9" s="14"/>
      <c r="K9" s="14"/>
      <c r="L9" s="13"/>
      <c r="M9" s="15"/>
    </row>
    <row r="10" spans="1:13" x14ac:dyDescent="0.25">
      <c r="C10" s="11" t="s">
        <v>41</v>
      </c>
      <c r="D10" s="12">
        <v>19</v>
      </c>
      <c r="E10" s="13"/>
      <c r="F10" s="14"/>
      <c r="G10" s="14">
        <v>8</v>
      </c>
      <c r="H10" s="15">
        <v>11</v>
      </c>
      <c r="I10" s="13"/>
      <c r="J10" s="14"/>
      <c r="K10" s="14"/>
      <c r="L10" s="13"/>
      <c r="M10" s="15"/>
    </row>
    <row r="11" spans="1:13" x14ac:dyDescent="0.25">
      <c r="C11" s="11" t="s">
        <v>42</v>
      </c>
      <c r="D11" s="12">
        <v>18</v>
      </c>
      <c r="E11" s="13"/>
      <c r="F11" s="14"/>
      <c r="G11" s="14">
        <v>13</v>
      </c>
      <c r="H11" s="15">
        <v>5</v>
      </c>
      <c r="I11" s="13"/>
      <c r="J11" s="14"/>
      <c r="K11" s="14"/>
      <c r="L11" s="13"/>
      <c r="M11" s="15"/>
    </row>
    <row r="12" spans="1:13" x14ac:dyDescent="0.25">
      <c r="C12" s="11" t="s">
        <v>43</v>
      </c>
      <c r="D12" s="12">
        <v>19</v>
      </c>
      <c r="E12" s="13"/>
      <c r="F12" s="14"/>
      <c r="G12" s="14">
        <v>7</v>
      </c>
      <c r="H12" s="15">
        <v>12</v>
      </c>
      <c r="I12" s="13"/>
      <c r="J12" s="14"/>
      <c r="K12" s="14"/>
      <c r="L12" s="13"/>
      <c r="M12" s="15"/>
    </row>
    <row r="13" spans="1:13" x14ac:dyDescent="0.25">
      <c r="C13" s="11" t="s">
        <v>44</v>
      </c>
      <c r="D13" s="12">
        <v>11</v>
      </c>
      <c r="E13" s="13">
        <v>2</v>
      </c>
      <c r="F13" s="14"/>
      <c r="G13" s="14">
        <v>8</v>
      </c>
      <c r="H13" s="15">
        <v>1</v>
      </c>
      <c r="I13" s="13"/>
      <c r="J13" s="14"/>
      <c r="K13" s="14"/>
      <c r="L13" s="13"/>
      <c r="M13" s="15"/>
    </row>
    <row r="14" spans="1:13" x14ac:dyDescent="0.25">
      <c r="C14" s="11" t="s">
        <v>45</v>
      </c>
      <c r="D14" s="12">
        <v>17</v>
      </c>
      <c r="E14" s="13"/>
      <c r="F14" s="14"/>
      <c r="G14" s="14">
        <v>10</v>
      </c>
      <c r="H14" s="15">
        <v>7</v>
      </c>
      <c r="I14" s="13"/>
      <c r="J14" s="14"/>
      <c r="K14" s="14"/>
      <c r="L14" s="13"/>
      <c r="M14" s="15"/>
    </row>
    <row r="15" spans="1:13" x14ac:dyDescent="0.25">
      <c r="C15" s="11" t="s">
        <v>46</v>
      </c>
      <c r="D15" s="12">
        <v>19</v>
      </c>
      <c r="E15" s="13"/>
      <c r="F15" s="14"/>
      <c r="G15" s="14">
        <v>18</v>
      </c>
      <c r="H15" s="15">
        <v>1</v>
      </c>
      <c r="I15" s="13"/>
      <c r="J15" s="14"/>
      <c r="K15" s="14"/>
      <c r="L15" s="13"/>
      <c r="M15" s="15"/>
    </row>
    <row r="16" spans="1:13" x14ac:dyDescent="0.25">
      <c r="C16" s="11" t="s">
        <v>47</v>
      </c>
      <c r="D16" s="12">
        <v>18</v>
      </c>
      <c r="E16" s="13">
        <v>1</v>
      </c>
      <c r="F16" s="14">
        <v>1</v>
      </c>
      <c r="G16" s="14">
        <v>4</v>
      </c>
      <c r="H16" s="15">
        <v>12</v>
      </c>
      <c r="I16" s="13"/>
      <c r="J16" s="14"/>
      <c r="K16" s="14"/>
      <c r="L16" s="13"/>
      <c r="M16" s="15"/>
    </row>
    <row r="17" spans="3:13" x14ac:dyDescent="0.25">
      <c r="C17" s="11" t="s">
        <v>48</v>
      </c>
      <c r="D17" s="12">
        <v>12</v>
      </c>
      <c r="E17" s="13">
        <v>1</v>
      </c>
      <c r="F17" s="14"/>
      <c r="G17" s="14">
        <v>11</v>
      </c>
      <c r="H17" s="15"/>
      <c r="I17" s="13"/>
      <c r="J17" s="14"/>
      <c r="K17" s="14"/>
      <c r="L17" s="13"/>
      <c r="M17" s="15"/>
    </row>
    <row r="18" spans="3:13" x14ac:dyDescent="0.25">
      <c r="C18" s="11" t="s">
        <v>49</v>
      </c>
      <c r="D18" s="12">
        <v>9</v>
      </c>
      <c r="E18" s="13"/>
      <c r="F18" s="14"/>
      <c r="G18" s="14"/>
      <c r="H18" s="15">
        <v>1</v>
      </c>
      <c r="I18" s="13"/>
      <c r="J18" s="14">
        <v>2</v>
      </c>
      <c r="K18" s="14">
        <v>2</v>
      </c>
      <c r="L18" s="13">
        <v>1</v>
      </c>
      <c r="M18" s="15">
        <v>1</v>
      </c>
    </row>
    <row r="19" spans="3:13" ht="13" thickBot="1" x14ac:dyDescent="0.3">
      <c r="C19" s="16" t="s">
        <v>50</v>
      </c>
      <c r="D19" s="17">
        <v>13</v>
      </c>
      <c r="E19" s="25">
        <v>1</v>
      </c>
      <c r="F19" s="26"/>
      <c r="G19" s="26">
        <v>9</v>
      </c>
      <c r="H19" s="27">
        <v>2</v>
      </c>
      <c r="I19" s="25">
        <v>1</v>
      </c>
      <c r="J19" s="26"/>
      <c r="K19" s="26"/>
      <c r="L19" s="25"/>
      <c r="M19" s="27"/>
    </row>
    <row r="20" spans="3:13" ht="13.5" thickBot="1" x14ac:dyDescent="0.35">
      <c r="C20" s="40" t="s">
        <v>51</v>
      </c>
      <c r="D20" s="40"/>
      <c r="E20" s="18">
        <v>5</v>
      </c>
      <c r="F20" s="19">
        <v>2</v>
      </c>
      <c r="G20" s="19">
        <v>99</v>
      </c>
      <c r="H20" s="19">
        <v>98</v>
      </c>
      <c r="I20" s="18">
        <v>1</v>
      </c>
      <c r="J20" s="19">
        <v>2</v>
      </c>
      <c r="K20" s="20">
        <v>2</v>
      </c>
      <c r="L20" s="18">
        <v>1</v>
      </c>
      <c r="M20" s="20">
        <v>1</v>
      </c>
    </row>
    <row r="21" spans="3:13" ht="13.5" thickBot="1" x14ac:dyDescent="0.35">
      <c r="D21" s="21" t="s">
        <v>52</v>
      </c>
      <c r="E21" s="22">
        <f>E20/SUM($E20:$H20)</f>
        <v>2.4509803921568627E-2</v>
      </c>
      <c r="F21" s="30">
        <f>F20/SUM($E20:$H20)</f>
        <v>9.8039215686274508E-3</v>
      </c>
      <c r="G21" s="30">
        <f>G20/SUM($E20:$H20)</f>
        <v>0.48529411764705882</v>
      </c>
      <c r="H21" s="31">
        <f>H20/SUM($E20:$H20)</f>
        <v>0.48039215686274511</v>
      </c>
      <c r="I21" s="22">
        <f>I20/SUM($I20:$K20)</f>
        <v>0.2</v>
      </c>
      <c r="J21" s="30">
        <f>J20/SUM($I20:$K20)</f>
        <v>0.4</v>
      </c>
      <c r="K21" s="31">
        <f>K20/SUM($I20:$K20)</f>
        <v>0.4</v>
      </c>
      <c r="L21" s="22">
        <f>L20/SUM($L20:$M20)</f>
        <v>0.5</v>
      </c>
      <c r="M21" s="31">
        <f>M20/SUM($L20:$M20)</f>
        <v>0.5</v>
      </c>
    </row>
    <row r="31" spans="3:13" x14ac:dyDescent="0.25">
      <c r="C31" s="23" t="s">
        <v>53</v>
      </c>
    </row>
  </sheetData>
  <mergeCells count="4">
    <mergeCell ref="C20:D20"/>
    <mergeCell ref="E4:H4"/>
    <mergeCell ref="I4:K4"/>
    <mergeCell ref="L4:M4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zoomScale="75" zoomScaleNormal="75" workbookViewId="0">
      <selection activeCell="I21" sqref="I21:L21"/>
    </sheetView>
  </sheetViews>
  <sheetFormatPr baseColWidth="10" defaultColWidth="11.453125" defaultRowHeight="12.5" x14ac:dyDescent="0.25"/>
  <cols>
    <col min="1" max="1" width="19.54296875" bestFit="1" customWidth="1"/>
    <col min="2" max="2" width="91.54296875" bestFit="1" customWidth="1"/>
    <col min="3" max="3" width="91.1796875" bestFit="1" customWidth="1"/>
    <col min="4" max="4" width="12.26953125" bestFit="1" customWidth="1"/>
  </cols>
  <sheetData>
    <row r="1" spans="1:12" ht="13" x14ac:dyDescent="0.3">
      <c r="C1" s="29" t="s">
        <v>28</v>
      </c>
    </row>
    <row r="3" spans="1:12" ht="13" thickBot="1" x14ac:dyDescent="0.3"/>
    <row r="4" spans="1:12" ht="13.5" thickBot="1" x14ac:dyDescent="0.35">
      <c r="E4" s="41" t="s">
        <v>29</v>
      </c>
      <c r="F4" s="42"/>
      <c r="G4" s="42"/>
      <c r="H4" s="42"/>
      <c r="I4" s="41" t="s">
        <v>30</v>
      </c>
      <c r="J4" s="42"/>
      <c r="K4" s="42"/>
      <c r="L4" s="43"/>
    </row>
    <row r="5" spans="1:12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12</v>
      </c>
      <c r="F5" s="4" t="s">
        <v>14</v>
      </c>
      <c r="G5" s="4" t="s">
        <v>16</v>
      </c>
      <c r="H5" s="4" t="s">
        <v>18</v>
      </c>
      <c r="I5" s="4" t="s">
        <v>8</v>
      </c>
      <c r="J5" s="4" t="s">
        <v>14</v>
      </c>
      <c r="K5" s="4" t="s">
        <v>16</v>
      </c>
      <c r="L5" s="4" t="s">
        <v>18</v>
      </c>
    </row>
    <row r="6" spans="1:12" ht="13" x14ac:dyDescent="0.3">
      <c r="A6">
        <v>20</v>
      </c>
      <c r="B6" s="5" t="s">
        <v>105</v>
      </c>
      <c r="C6" s="6" t="s">
        <v>72</v>
      </c>
      <c r="D6" s="7">
        <v>34</v>
      </c>
      <c r="E6" s="8">
        <v>2</v>
      </c>
      <c r="F6" s="9"/>
      <c r="G6" s="9">
        <v>3</v>
      </c>
      <c r="H6" s="10">
        <v>7</v>
      </c>
      <c r="I6" s="8"/>
      <c r="J6" s="9"/>
      <c r="K6" s="9">
        <v>7</v>
      </c>
      <c r="L6" s="10">
        <v>11</v>
      </c>
    </row>
    <row r="7" spans="1:12" x14ac:dyDescent="0.25">
      <c r="C7" s="11" t="s">
        <v>106</v>
      </c>
      <c r="D7" s="12">
        <v>34</v>
      </c>
      <c r="E7" s="13"/>
      <c r="F7" s="14">
        <v>4</v>
      </c>
      <c r="G7" s="14">
        <v>10</v>
      </c>
      <c r="H7" s="15">
        <v>20</v>
      </c>
      <c r="I7" s="13">
        <v>1</v>
      </c>
      <c r="J7" s="14"/>
      <c r="K7" s="14">
        <v>1</v>
      </c>
      <c r="L7" s="15">
        <v>2</v>
      </c>
    </row>
    <row r="8" spans="1:12" x14ac:dyDescent="0.25">
      <c r="C8" s="11" t="s">
        <v>107</v>
      </c>
      <c r="D8" s="12">
        <v>34</v>
      </c>
      <c r="E8" s="13">
        <v>1</v>
      </c>
      <c r="F8" s="14"/>
      <c r="G8" s="14"/>
      <c r="H8" s="15">
        <v>33</v>
      </c>
      <c r="I8" s="13"/>
      <c r="J8" s="14"/>
      <c r="K8" s="14"/>
      <c r="L8" s="15"/>
    </row>
    <row r="9" spans="1:12" x14ac:dyDescent="0.25">
      <c r="C9" s="11" t="s">
        <v>108</v>
      </c>
      <c r="D9" s="12">
        <v>34</v>
      </c>
      <c r="E9" s="13">
        <v>1</v>
      </c>
      <c r="F9" s="14"/>
      <c r="G9" s="14"/>
      <c r="H9" s="15">
        <v>33</v>
      </c>
      <c r="I9" s="13"/>
      <c r="J9" s="14"/>
      <c r="K9" s="14"/>
      <c r="L9" s="15"/>
    </row>
    <row r="10" spans="1:12" x14ac:dyDescent="0.25">
      <c r="C10" s="11" t="s">
        <v>109</v>
      </c>
      <c r="D10" s="12">
        <v>33</v>
      </c>
      <c r="E10" s="13"/>
      <c r="F10" s="14"/>
      <c r="G10" s="14">
        <v>20</v>
      </c>
      <c r="H10" s="15">
        <v>13</v>
      </c>
      <c r="I10" s="13"/>
      <c r="J10" s="14"/>
      <c r="K10" s="14"/>
      <c r="L10" s="15"/>
    </row>
    <row r="11" spans="1:12" x14ac:dyDescent="0.25">
      <c r="C11" s="11" t="s">
        <v>110</v>
      </c>
      <c r="D11" s="12">
        <v>16</v>
      </c>
      <c r="E11" s="13"/>
      <c r="F11" s="14"/>
      <c r="G11" s="14">
        <v>5</v>
      </c>
      <c r="H11" s="15">
        <v>11</v>
      </c>
      <c r="I11" s="13"/>
      <c r="J11" s="14"/>
      <c r="K11" s="14"/>
      <c r="L11" s="15"/>
    </row>
    <row r="12" spans="1:12" x14ac:dyDescent="0.25">
      <c r="C12" s="11" t="s">
        <v>111</v>
      </c>
      <c r="D12" s="12">
        <v>15</v>
      </c>
      <c r="E12" s="13"/>
      <c r="F12" s="14">
        <v>1</v>
      </c>
      <c r="G12" s="14">
        <v>7</v>
      </c>
      <c r="H12" s="15">
        <v>7</v>
      </c>
      <c r="I12" s="13"/>
      <c r="J12" s="14">
        <v>1</v>
      </c>
      <c r="K12" s="14"/>
      <c r="L12" s="15"/>
    </row>
    <row r="13" spans="1:12" x14ac:dyDescent="0.25">
      <c r="C13" s="11" t="s">
        <v>112</v>
      </c>
      <c r="D13" s="12">
        <v>18</v>
      </c>
      <c r="E13" s="13"/>
      <c r="F13" s="14"/>
      <c r="G13" s="14">
        <v>9</v>
      </c>
      <c r="H13" s="15">
        <v>9</v>
      </c>
      <c r="I13" s="13"/>
      <c r="J13" s="14"/>
      <c r="K13" s="14"/>
      <c r="L13" s="15"/>
    </row>
    <row r="14" spans="1:12" x14ac:dyDescent="0.25">
      <c r="C14" s="11" t="s">
        <v>113</v>
      </c>
      <c r="D14" s="12">
        <v>12</v>
      </c>
      <c r="E14" s="13"/>
      <c r="F14" s="14"/>
      <c r="G14" s="14">
        <v>7</v>
      </c>
      <c r="H14" s="15">
        <v>5</v>
      </c>
      <c r="I14" s="13"/>
      <c r="J14" s="14"/>
      <c r="K14" s="14"/>
      <c r="L14" s="15"/>
    </row>
    <row r="15" spans="1:12" x14ac:dyDescent="0.25">
      <c r="C15" s="11" t="s">
        <v>114</v>
      </c>
      <c r="D15" s="12">
        <v>28</v>
      </c>
      <c r="E15" s="13"/>
      <c r="F15" s="14"/>
      <c r="G15" s="14"/>
      <c r="H15" s="15">
        <v>28</v>
      </c>
      <c r="I15" s="13"/>
      <c r="J15" s="14"/>
      <c r="K15" s="14"/>
      <c r="L15" s="15"/>
    </row>
    <row r="16" spans="1:12" x14ac:dyDescent="0.25">
      <c r="C16" s="11" t="s">
        <v>115</v>
      </c>
      <c r="D16" s="12">
        <v>33</v>
      </c>
      <c r="E16" s="13"/>
      <c r="F16" s="14"/>
      <c r="G16" s="14">
        <v>2</v>
      </c>
      <c r="H16" s="15">
        <v>31</v>
      </c>
      <c r="I16" s="13"/>
      <c r="J16" s="14"/>
      <c r="K16" s="14"/>
      <c r="L16" s="15"/>
    </row>
    <row r="17" spans="2:12" x14ac:dyDescent="0.25">
      <c r="C17" s="11" t="s">
        <v>116</v>
      </c>
      <c r="D17" s="12">
        <v>18</v>
      </c>
      <c r="E17" s="13"/>
      <c r="F17" s="14"/>
      <c r="G17" s="14">
        <v>9</v>
      </c>
      <c r="H17" s="15">
        <v>9</v>
      </c>
      <c r="I17" s="13"/>
      <c r="J17" s="14"/>
      <c r="K17" s="14"/>
      <c r="L17" s="15"/>
    </row>
    <row r="18" spans="2:12" x14ac:dyDescent="0.25">
      <c r="C18" s="11" t="s">
        <v>117</v>
      </c>
      <c r="D18" s="12">
        <v>33</v>
      </c>
      <c r="E18" s="13"/>
      <c r="F18" s="14"/>
      <c r="G18" s="14"/>
      <c r="H18" s="15">
        <v>33</v>
      </c>
      <c r="I18" s="13"/>
      <c r="J18" s="14"/>
      <c r="K18" s="14"/>
      <c r="L18" s="15"/>
    </row>
    <row r="19" spans="2:12" ht="13" thickBot="1" x14ac:dyDescent="0.3">
      <c r="C19" s="16" t="s">
        <v>118</v>
      </c>
      <c r="D19" s="17">
        <v>33</v>
      </c>
      <c r="E19" s="25">
        <v>1</v>
      </c>
      <c r="F19" s="26"/>
      <c r="G19" s="26">
        <v>5</v>
      </c>
      <c r="H19" s="27">
        <v>27</v>
      </c>
      <c r="I19" s="25"/>
      <c r="J19" s="26"/>
      <c r="K19" s="26"/>
      <c r="L19" s="27"/>
    </row>
    <row r="20" spans="2:12" ht="13.5" thickBot="1" x14ac:dyDescent="0.35">
      <c r="B20" s="28"/>
      <c r="C20" s="40" t="s">
        <v>119</v>
      </c>
      <c r="D20" s="40"/>
      <c r="E20" s="18">
        <v>5</v>
      </c>
      <c r="F20" s="19">
        <v>5</v>
      </c>
      <c r="G20" s="19">
        <v>77</v>
      </c>
      <c r="H20" s="19">
        <v>266</v>
      </c>
      <c r="I20" s="18">
        <v>1</v>
      </c>
      <c r="J20" s="19">
        <v>1</v>
      </c>
      <c r="K20" s="19">
        <v>8</v>
      </c>
      <c r="L20" s="20">
        <v>13</v>
      </c>
    </row>
    <row r="21" spans="2:12" ht="13.5" thickBot="1" x14ac:dyDescent="0.35">
      <c r="D21" s="21" t="s">
        <v>52</v>
      </c>
      <c r="E21" s="22">
        <f>E20/SUM($E20:$H20)</f>
        <v>1.4164305949008499E-2</v>
      </c>
      <c r="F21" s="30">
        <f>F20/SUM($E20:$H20)</f>
        <v>1.4164305949008499E-2</v>
      </c>
      <c r="G21" s="30">
        <f>G20/SUM($E20:$H20)</f>
        <v>0.21813031161473087</v>
      </c>
      <c r="H21" s="31">
        <f>H20/SUM($E20:$H20)</f>
        <v>0.7535410764872521</v>
      </c>
      <c r="I21" s="22">
        <f>I20/SUM($I20:$L20)</f>
        <v>4.3478260869565216E-2</v>
      </c>
      <c r="J21" s="30">
        <f>J20/SUM($I20:$L20)</f>
        <v>4.3478260869565216E-2</v>
      </c>
      <c r="K21" s="30">
        <f>K20/SUM($I20:$L20)</f>
        <v>0.34782608695652173</v>
      </c>
      <c r="L21" s="31">
        <f>L20/SUM($I20:$L20)</f>
        <v>0.56521739130434778</v>
      </c>
    </row>
    <row r="32" spans="2:12" x14ac:dyDescent="0.25">
      <c r="C32" s="23" t="s">
        <v>53</v>
      </c>
    </row>
  </sheetData>
  <mergeCells count="3">
    <mergeCell ref="E4:H4"/>
    <mergeCell ref="I4:L4"/>
    <mergeCell ref="C20:D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7"/>
  <sheetViews>
    <sheetView topLeftCell="C1" zoomScale="75" zoomScaleNormal="75" workbookViewId="0">
      <selection activeCell="M26" sqref="M26:O26"/>
    </sheetView>
  </sheetViews>
  <sheetFormatPr baseColWidth="10" defaultColWidth="11.453125" defaultRowHeight="12.5" x14ac:dyDescent="0.25"/>
  <cols>
    <col min="1" max="1" width="19.54296875" bestFit="1" customWidth="1"/>
    <col min="2" max="2" width="100.7265625" bestFit="1" customWidth="1"/>
    <col min="3" max="3" width="75.453125" bestFit="1" customWidth="1"/>
    <col min="4" max="4" width="12.26953125" bestFit="1" customWidth="1"/>
  </cols>
  <sheetData>
    <row r="1" spans="1:15" ht="13" x14ac:dyDescent="0.3">
      <c r="C1" s="29" t="s">
        <v>28</v>
      </c>
    </row>
    <row r="3" spans="1:15" ht="13" thickBot="1" x14ac:dyDescent="0.3"/>
    <row r="4" spans="1:15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2"/>
      <c r="M4" s="41" t="s">
        <v>30</v>
      </c>
      <c r="N4" s="42"/>
      <c r="O4" s="43"/>
    </row>
    <row r="5" spans="1:15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12</v>
      </c>
      <c r="F5" s="4" t="s">
        <v>16</v>
      </c>
      <c r="G5" s="4" t="s">
        <v>18</v>
      </c>
      <c r="H5" s="3" t="s">
        <v>8</v>
      </c>
      <c r="I5" s="4" t="s">
        <v>12</v>
      </c>
      <c r="J5" s="4" t="s">
        <v>14</v>
      </c>
      <c r="K5" s="3" t="s">
        <v>16</v>
      </c>
      <c r="L5" s="4" t="s">
        <v>18</v>
      </c>
      <c r="M5" s="4" t="s">
        <v>14</v>
      </c>
      <c r="N5" s="4" t="s">
        <v>16</v>
      </c>
      <c r="O5" s="4" t="s">
        <v>18</v>
      </c>
    </row>
    <row r="6" spans="1:15" ht="13" x14ac:dyDescent="0.3">
      <c r="A6">
        <v>75</v>
      </c>
      <c r="B6" s="5" t="s">
        <v>120</v>
      </c>
      <c r="C6" s="6" t="s">
        <v>121</v>
      </c>
      <c r="D6" s="7">
        <v>4</v>
      </c>
      <c r="E6" s="8"/>
      <c r="F6" s="9"/>
      <c r="G6" s="10"/>
      <c r="H6" s="8"/>
      <c r="I6" s="9"/>
      <c r="J6" s="9"/>
      <c r="K6" s="9">
        <v>4</v>
      </c>
      <c r="L6" s="10"/>
      <c r="M6" s="8"/>
      <c r="N6" s="9"/>
      <c r="O6" s="10"/>
    </row>
    <row r="7" spans="1:15" x14ac:dyDescent="0.25">
      <c r="C7" s="11" t="s">
        <v>122</v>
      </c>
      <c r="D7" s="12">
        <v>11</v>
      </c>
      <c r="E7" s="13"/>
      <c r="F7" s="14"/>
      <c r="G7" s="15"/>
      <c r="H7" s="13">
        <v>1</v>
      </c>
      <c r="I7" s="14">
        <v>1</v>
      </c>
      <c r="J7" s="14"/>
      <c r="K7" s="14">
        <v>4</v>
      </c>
      <c r="L7" s="15">
        <v>5</v>
      </c>
      <c r="M7" s="13"/>
      <c r="N7" s="14"/>
      <c r="O7" s="15"/>
    </row>
    <row r="8" spans="1:15" x14ac:dyDescent="0.25">
      <c r="C8" s="11" t="s">
        <v>123</v>
      </c>
      <c r="D8" s="12">
        <v>12</v>
      </c>
      <c r="E8" s="13"/>
      <c r="F8" s="14"/>
      <c r="G8" s="15"/>
      <c r="H8" s="13"/>
      <c r="I8" s="14"/>
      <c r="J8" s="14"/>
      <c r="K8" s="14">
        <v>10</v>
      </c>
      <c r="L8" s="15">
        <v>2</v>
      </c>
      <c r="M8" s="13"/>
      <c r="N8" s="14"/>
      <c r="O8" s="15"/>
    </row>
    <row r="9" spans="1:15" x14ac:dyDescent="0.25">
      <c r="C9" s="11" t="s">
        <v>124</v>
      </c>
      <c r="D9" s="12">
        <v>11</v>
      </c>
      <c r="E9" s="13"/>
      <c r="F9" s="14"/>
      <c r="G9" s="15"/>
      <c r="H9" s="13"/>
      <c r="I9" s="14"/>
      <c r="J9" s="14"/>
      <c r="K9" s="14">
        <v>7</v>
      </c>
      <c r="L9" s="15">
        <v>4</v>
      </c>
      <c r="M9" s="13"/>
      <c r="N9" s="14"/>
      <c r="O9" s="15"/>
    </row>
    <row r="10" spans="1:15" x14ac:dyDescent="0.25">
      <c r="C10" s="11" t="s">
        <v>125</v>
      </c>
      <c r="D10" s="12">
        <v>8</v>
      </c>
      <c r="E10" s="13"/>
      <c r="F10" s="14"/>
      <c r="G10" s="15"/>
      <c r="H10" s="13"/>
      <c r="I10" s="14"/>
      <c r="J10" s="14"/>
      <c r="K10" s="14"/>
      <c r="L10" s="15">
        <v>8</v>
      </c>
      <c r="M10" s="13"/>
      <c r="N10" s="14"/>
      <c r="O10" s="15"/>
    </row>
    <row r="11" spans="1:15" x14ac:dyDescent="0.25">
      <c r="C11" s="11" t="s">
        <v>126</v>
      </c>
      <c r="D11" s="12">
        <v>7</v>
      </c>
      <c r="E11" s="13"/>
      <c r="F11" s="14"/>
      <c r="G11" s="15"/>
      <c r="H11" s="13">
        <v>1</v>
      </c>
      <c r="I11" s="14"/>
      <c r="J11" s="14">
        <v>1</v>
      </c>
      <c r="K11" s="14">
        <v>3</v>
      </c>
      <c r="L11" s="15">
        <v>2</v>
      </c>
      <c r="M11" s="13"/>
      <c r="N11" s="14">
        <v>1</v>
      </c>
      <c r="O11" s="15"/>
    </row>
    <row r="12" spans="1:15" x14ac:dyDescent="0.25">
      <c r="C12" s="11" t="s">
        <v>127</v>
      </c>
      <c r="D12" s="12">
        <v>9</v>
      </c>
      <c r="E12" s="13"/>
      <c r="F12" s="14"/>
      <c r="G12" s="15"/>
      <c r="H12" s="13">
        <v>3</v>
      </c>
      <c r="I12" s="14"/>
      <c r="J12" s="14">
        <v>3</v>
      </c>
      <c r="K12" s="14">
        <v>2</v>
      </c>
      <c r="L12" s="15">
        <v>1</v>
      </c>
      <c r="M12" s="13">
        <v>3</v>
      </c>
      <c r="N12" s="14"/>
      <c r="O12" s="15"/>
    </row>
    <row r="13" spans="1:15" x14ac:dyDescent="0.25">
      <c r="C13" s="11" t="s">
        <v>128</v>
      </c>
      <c r="D13" s="12">
        <v>15</v>
      </c>
      <c r="E13" s="13"/>
      <c r="F13" s="14"/>
      <c r="G13" s="15"/>
      <c r="H13" s="13"/>
      <c r="I13" s="14">
        <v>1</v>
      </c>
      <c r="J13" s="14"/>
      <c r="K13" s="14">
        <v>6</v>
      </c>
      <c r="L13" s="15">
        <v>8</v>
      </c>
      <c r="M13" s="13"/>
      <c r="N13" s="14"/>
      <c r="O13" s="15"/>
    </row>
    <row r="14" spans="1:15" x14ac:dyDescent="0.25">
      <c r="C14" s="11" t="s">
        <v>129</v>
      </c>
      <c r="D14" s="12">
        <v>9</v>
      </c>
      <c r="E14" s="13"/>
      <c r="F14" s="14"/>
      <c r="G14" s="15"/>
      <c r="H14" s="13"/>
      <c r="I14" s="14"/>
      <c r="J14" s="14"/>
      <c r="K14" s="14">
        <v>5</v>
      </c>
      <c r="L14" s="15">
        <v>4</v>
      </c>
      <c r="M14" s="13"/>
      <c r="N14" s="14"/>
      <c r="O14" s="15"/>
    </row>
    <row r="15" spans="1:15" x14ac:dyDescent="0.25">
      <c r="C15" s="11" t="s">
        <v>130</v>
      </c>
      <c r="D15" s="12">
        <v>8</v>
      </c>
      <c r="E15" s="13"/>
      <c r="F15" s="14"/>
      <c r="G15" s="15"/>
      <c r="H15" s="13"/>
      <c r="I15" s="14"/>
      <c r="J15" s="14"/>
      <c r="K15" s="14">
        <v>7</v>
      </c>
      <c r="L15" s="15">
        <v>1</v>
      </c>
      <c r="M15" s="13"/>
      <c r="N15" s="14"/>
      <c r="O15" s="15"/>
    </row>
    <row r="16" spans="1:15" x14ac:dyDescent="0.25">
      <c r="C16" s="11" t="s">
        <v>131</v>
      </c>
      <c r="D16" s="12">
        <v>11</v>
      </c>
      <c r="E16" s="13"/>
      <c r="F16" s="14"/>
      <c r="G16" s="15"/>
      <c r="H16" s="13"/>
      <c r="I16" s="14"/>
      <c r="J16" s="14">
        <v>11</v>
      </c>
      <c r="K16" s="14"/>
      <c r="L16" s="15"/>
      <c r="M16" s="13"/>
      <c r="N16" s="14">
        <v>3</v>
      </c>
      <c r="O16" s="15">
        <v>8</v>
      </c>
    </row>
    <row r="17" spans="2:15" x14ac:dyDescent="0.25">
      <c r="C17" s="11" t="s">
        <v>132</v>
      </c>
      <c r="D17" s="12">
        <v>9</v>
      </c>
      <c r="E17" s="13">
        <v>1</v>
      </c>
      <c r="F17" s="14">
        <v>6</v>
      </c>
      <c r="G17" s="15">
        <v>2</v>
      </c>
      <c r="H17" s="13"/>
      <c r="I17" s="14"/>
      <c r="J17" s="14"/>
      <c r="K17" s="14"/>
      <c r="L17" s="15"/>
      <c r="M17" s="13"/>
      <c r="N17" s="14"/>
      <c r="O17" s="15"/>
    </row>
    <row r="18" spans="2:15" x14ac:dyDescent="0.25">
      <c r="C18" s="11" t="s">
        <v>133</v>
      </c>
      <c r="D18" s="12">
        <v>7</v>
      </c>
      <c r="E18" s="13"/>
      <c r="F18" s="14"/>
      <c r="G18" s="15"/>
      <c r="H18" s="13"/>
      <c r="I18" s="14"/>
      <c r="J18" s="14"/>
      <c r="K18" s="14"/>
      <c r="L18" s="15">
        <v>7</v>
      </c>
      <c r="M18" s="13"/>
      <c r="N18" s="14"/>
      <c r="O18" s="15"/>
    </row>
    <row r="19" spans="2:15" x14ac:dyDescent="0.25">
      <c r="C19" s="11" t="s">
        <v>72</v>
      </c>
      <c r="D19" s="12">
        <v>16</v>
      </c>
      <c r="E19" s="13"/>
      <c r="F19" s="14"/>
      <c r="G19" s="15"/>
      <c r="H19" s="13"/>
      <c r="I19" s="14"/>
      <c r="J19" s="14"/>
      <c r="K19" s="14"/>
      <c r="L19" s="15">
        <v>3</v>
      </c>
      <c r="M19" s="13"/>
      <c r="N19" s="14">
        <v>3</v>
      </c>
      <c r="O19" s="15">
        <v>6</v>
      </c>
    </row>
    <row r="20" spans="2:15" x14ac:dyDescent="0.25">
      <c r="C20" s="11" t="s">
        <v>134</v>
      </c>
      <c r="D20" s="12">
        <v>15</v>
      </c>
      <c r="E20" s="13"/>
      <c r="F20" s="14"/>
      <c r="G20" s="15"/>
      <c r="H20" s="13">
        <v>1</v>
      </c>
      <c r="I20" s="14">
        <v>1</v>
      </c>
      <c r="J20" s="14"/>
      <c r="K20" s="14">
        <v>7</v>
      </c>
      <c r="L20" s="15">
        <v>6</v>
      </c>
      <c r="M20" s="13"/>
      <c r="N20" s="14"/>
      <c r="O20" s="15"/>
    </row>
    <row r="21" spans="2:15" x14ac:dyDescent="0.25">
      <c r="C21" s="11" t="s">
        <v>135</v>
      </c>
      <c r="D21" s="12">
        <v>13</v>
      </c>
      <c r="E21" s="13"/>
      <c r="F21" s="14"/>
      <c r="G21" s="15"/>
      <c r="H21" s="13">
        <v>2</v>
      </c>
      <c r="I21" s="14"/>
      <c r="J21" s="14"/>
      <c r="K21" s="14">
        <v>8</v>
      </c>
      <c r="L21" s="15">
        <v>3</v>
      </c>
      <c r="M21" s="13"/>
      <c r="N21" s="14"/>
      <c r="O21" s="15"/>
    </row>
    <row r="22" spans="2:15" x14ac:dyDescent="0.25">
      <c r="C22" s="11" t="s">
        <v>136</v>
      </c>
      <c r="D22" s="12">
        <v>11</v>
      </c>
      <c r="E22" s="13"/>
      <c r="F22" s="14"/>
      <c r="G22" s="15"/>
      <c r="H22" s="13"/>
      <c r="I22" s="14"/>
      <c r="J22" s="14"/>
      <c r="K22" s="14">
        <v>7</v>
      </c>
      <c r="L22" s="15">
        <v>4</v>
      </c>
      <c r="M22" s="13"/>
      <c r="N22" s="14"/>
      <c r="O22" s="15"/>
    </row>
    <row r="23" spans="2:15" x14ac:dyDescent="0.25">
      <c r="C23" s="11" t="s">
        <v>137</v>
      </c>
      <c r="D23" s="12">
        <v>12</v>
      </c>
      <c r="E23" s="13"/>
      <c r="F23" s="14"/>
      <c r="G23" s="15"/>
      <c r="H23" s="13">
        <v>1</v>
      </c>
      <c r="I23" s="14">
        <v>1</v>
      </c>
      <c r="J23" s="14"/>
      <c r="K23" s="14">
        <v>8</v>
      </c>
      <c r="L23" s="15">
        <v>2</v>
      </c>
      <c r="M23" s="13"/>
      <c r="N23" s="14"/>
      <c r="O23" s="15"/>
    </row>
    <row r="24" spans="2:15" ht="13" thickBot="1" x14ac:dyDescent="0.3">
      <c r="C24" s="16" t="s">
        <v>138</v>
      </c>
      <c r="D24" s="17">
        <v>4</v>
      </c>
      <c r="E24" s="25"/>
      <c r="F24" s="26"/>
      <c r="G24" s="27"/>
      <c r="H24" s="25"/>
      <c r="I24" s="26"/>
      <c r="J24" s="26"/>
      <c r="K24" s="26">
        <v>4</v>
      </c>
      <c r="L24" s="27"/>
      <c r="M24" s="25"/>
      <c r="N24" s="26"/>
      <c r="O24" s="27"/>
    </row>
    <row r="25" spans="2:15" ht="13.5" thickBot="1" x14ac:dyDescent="0.35">
      <c r="B25" s="40" t="s">
        <v>139</v>
      </c>
      <c r="C25" s="40"/>
      <c r="D25" s="40"/>
      <c r="E25" s="18">
        <v>1</v>
      </c>
      <c r="F25" s="19">
        <v>6</v>
      </c>
      <c r="G25" s="19">
        <v>2</v>
      </c>
      <c r="H25" s="18">
        <v>9</v>
      </c>
      <c r="I25" s="19">
        <v>4</v>
      </c>
      <c r="J25" s="19">
        <v>15</v>
      </c>
      <c r="K25" s="19">
        <v>82</v>
      </c>
      <c r="L25" s="20">
        <v>60</v>
      </c>
      <c r="M25" s="18">
        <v>3</v>
      </c>
      <c r="N25" s="19">
        <v>7</v>
      </c>
      <c r="O25" s="20">
        <v>14</v>
      </c>
    </row>
    <row r="26" spans="2:15" ht="13.5" thickBot="1" x14ac:dyDescent="0.35">
      <c r="D26" s="21" t="s">
        <v>52</v>
      </c>
      <c r="E26" s="22">
        <f>E25/SUM($E25:$G25)</f>
        <v>0.1111111111111111</v>
      </c>
      <c r="F26" s="30">
        <f>F25/SUM($E25:$G25)</f>
        <v>0.66666666666666663</v>
      </c>
      <c r="G26" s="31">
        <f>G25/SUM($E25:$G25)</f>
        <v>0.22222222222222221</v>
      </c>
      <c r="H26" s="22">
        <f>H25/SUM($H25:$L25)</f>
        <v>5.2941176470588235E-2</v>
      </c>
      <c r="I26" s="30">
        <f>I25/SUM($H25:$L25)</f>
        <v>2.3529411764705882E-2</v>
      </c>
      <c r="J26" s="30">
        <f>J25/SUM($H25:$L25)</f>
        <v>8.8235294117647065E-2</v>
      </c>
      <c r="K26" s="30">
        <f>K25/SUM($H25:$L25)</f>
        <v>0.4823529411764706</v>
      </c>
      <c r="L26" s="31">
        <f>L25/SUM($H25:$L25)</f>
        <v>0.35294117647058826</v>
      </c>
      <c r="M26" s="22">
        <f>M25/SUM($M25:$O25)</f>
        <v>0.125</v>
      </c>
      <c r="N26" s="30">
        <f>N25/SUM($M25:$O25)</f>
        <v>0.29166666666666669</v>
      </c>
      <c r="O26" s="31">
        <f>O25/SUM($M25:$O25)</f>
        <v>0.58333333333333337</v>
      </c>
    </row>
    <row r="37" spans="3:3" x14ac:dyDescent="0.25">
      <c r="C37" s="23" t="s">
        <v>53</v>
      </c>
    </row>
  </sheetData>
  <mergeCells count="4">
    <mergeCell ref="E4:G4"/>
    <mergeCell ref="H4:L4"/>
    <mergeCell ref="M4:O4"/>
    <mergeCell ref="B25:D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2"/>
  <sheetViews>
    <sheetView zoomScale="75" zoomScaleNormal="75" workbookViewId="0">
      <selection activeCell="J23" sqref="J23:M23"/>
    </sheetView>
  </sheetViews>
  <sheetFormatPr baseColWidth="10" defaultColWidth="11.453125" defaultRowHeight="12.5" x14ac:dyDescent="0.25"/>
  <cols>
    <col min="1" max="1" width="19.54296875" bestFit="1" customWidth="1"/>
    <col min="2" max="2" width="41.81640625" bestFit="1" customWidth="1"/>
    <col min="3" max="3" width="97.1796875" bestFit="1" customWidth="1"/>
    <col min="4" max="4" width="12.26953125" bestFit="1" customWidth="1"/>
  </cols>
  <sheetData>
    <row r="1" spans="1:14" ht="13" x14ac:dyDescent="0.3">
      <c r="C1" s="29" t="s">
        <v>28</v>
      </c>
    </row>
    <row r="3" spans="1:14" ht="13" thickBot="1" x14ac:dyDescent="0.3"/>
    <row r="4" spans="1:14" ht="13.5" thickBot="1" x14ac:dyDescent="0.35">
      <c r="E4" s="41" t="s">
        <v>54</v>
      </c>
      <c r="F4" s="42"/>
      <c r="G4" s="42"/>
      <c r="H4" s="42"/>
      <c r="I4" s="42"/>
      <c r="J4" s="41" t="s">
        <v>29</v>
      </c>
      <c r="K4" s="42"/>
      <c r="L4" s="42"/>
      <c r="M4" s="42"/>
      <c r="N4" s="2" t="s">
        <v>30</v>
      </c>
    </row>
    <row r="5" spans="1:14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12</v>
      </c>
      <c r="K5" s="4" t="s">
        <v>14</v>
      </c>
      <c r="L5" s="4" t="s">
        <v>16</v>
      </c>
      <c r="M5" s="4" t="s">
        <v>18</v>
      </c>
      <c r="N5" s="4" t="s">
        <v>14</v>
      </c>
    </row>
    <row r="6" spans="1:14" ht="13" x14ac:dyDescent="0.3">
      <c r="A6">
        <v>75</v>
      </c>
      <c r="B6" s="5" t="s">
        <v>140</v>
      </c>
      <c r="C6" s="6" t="s">
        <v>141</v>
      </c>
      <c r="D6" s="7">
        <v>5</v>
      </c>
      <c r="E6" s="8"/>
      <c r="F6" s="9"/>
      <c r="G6" s="9"/>
      <c r="H6" s="9"/>
      <c r="I6" s="10"/>
      <c r="J6" s="8"/>
      <c r="K6" s="9"/>
      <c r="L6" s="9"/>
      <c r="M6" s="9">
        <v>5</v>
      </c>
      <c r="N6" s="7"/>
    </row>
    <row r="7" spans="1:14" x14ac:dyDescent="0.25">
      <c r="C7" s="11" t="s">
        <v>142</v>
      </c>
      <c r="D7" s="12">
        <v>4</v>
      </c>
      <c r="E7" s="13"/>
      <c r="F7" s="14"/>
      <c r="G7" s="14"/>
      <c r="H7" s="14"/>
      <c r="I7" s="15">
        <v>4</v>
      </c>
      <c r="J7" s="13"/>
      <c r="K7" s="14"/>
      <c r="L7" s="14"/>
      <c r="M7" s="14"/>
      <c r="N7" s="12"/>
    </row>
    <row r="8" spans="1:14" x14ac:dyDescent="0.25">
      <c r="C8" s="11" t="s">
        <v>143</v>
      </c>
      <c r="D8" s="12">
        <v>6</v>
      </c>
      <c r="E8" s="13">
        <v>1</v>
      </c>
      <c r="F8" s="14">
        <v>1</v>
      </c>
      <c r="G8" s="14">
        <v>1</v>
      </c>
      <c r="H8" s="14">
        <v>1</v>
      </c>
      <c r="I8" s="15">
        <v>2</v>
      </c>
      <c r="J8" s="13"/>
      <c r="K8" s="14"/>
      <c r="L8" s="14"/>
      <c r="M8" s="14"/>
      <c r="N8" s="12">
        <v>1</v>
      </c>
    </row>
    <row r="9" spans="1:14" x14ac:dyDescent="0.25">
      <c r="C9" s="11" t="s">
        <v>144</v>
      </c>
      <c r="D9" s="12">
        <v>6</v>
      </c>
      <c r="E9" s="13">
        <v>1</v>
      </c>
      <c r="F9" s="14"/>
      <c r="G9" s="14">
        <v>1</v>
      </c>
      <c r="H9" s="14">
        <v>3</v>
      </c>
      <c r="I9" s="15">
        <v>1</v>
      </c>
      <c r="J9" s="13"/>
      <c r="K9" s="14"/>
      <c r="L9" s="14"/>
      <c r="M9" s="14"/>
      <c r="N9" s="12">
        <v>1</v>
      </c>
    </row>
    <row r="10" spans="1:14" x14ac:dyDescent="0.25">
      <c r="C10" s="11" t="s">
        <v>145</v>
      </c>
      <c r="D10" s="12">
        <v>1</v>
      </c>
      <c r="E10" s="13"/>
      <c r="F10" s="14"/>
      <c r="G10" s="14"/>
      <c r="H10" s="14"/>
      <c r="I10" s="15"/>
      <c r="J10" s="13">
        <v>1</v>
      </c>
      <c r="K10" s="14"/>
      <c r="L10" s="14"/>
      <c r="M10" s="14"/>
      <c r="N10" s="12"/>
    </row>
    <row r="11" spans="1:14" x14ac:dyDescent="0.25">
      <c r="C11" s="11" t="s">
        <v>146</v>
      </c>
      <c r="D11" s="12">
        <v>4</v>
      </c>
      <c r="E11" s="13"/>
      <c r="F11" s="14"/>
      <c r="G11" s="14"/>
      <c r="H11" s="14"/>
      <c r="I11" s="15"/>
      <c r="J11" s="13"/>
      <c r="K11" s="14"/>
      <c r="L11" s="14"/>
      <c r="M11" s="14">
        <v>4</v>
      </c>
      <c r="N11" s="12"/>
    </row>
    <row r="12" spans="1:14" x14ac:dyDescent="0.25">
      <c r="C12" s="11" t="s">
        <v>147</v>
      </c>
      <c r="D12" s="12">
        <v>5</v>
      </c>
      <c r="E12" s="13"/>
      <c r="F12" s="14"/>
      <c r="G12" s="14"/>
      <c r="H12" s="14"/>
      <c r="I12" s="15"/>
      <c r="J12" s="13"/>
      <c r="K12" s="14"/>
      <c r="L12" s="14">
        <v>1</v>
      </c>
      <c r="M12" s="14">
        <v>4</v>
      </c>
      <c r="N12" s="12"/>
    </row>
    <row r="13" spans="1:14" x14ac:dyDescent="0.25">
      <c r="C13" s="11" t="s">
        <v>148</v>
      </c>
      <c r="D13" s="12">
        <v>5</v>
      </c>
      <c r="E13" s="13"/>
      <c r="F13" s="14"/>
      <c r="G13" s="14"/>
      <c r="H13" s="14"/>
      <c r="I13" s="15">
        <v>5</v>
      </c>
      <c r="J13" s="13"/>
      <c r="K13" s="14"/>
      <c r="L13" s="14"/>
      <c r="M13" s="14"/>
      <c r="N13" s="12"/>
    </row>
    <row r="14" spans="1:14" x14ac:dyDescent="0.25">
      <c r="C14" s="11" t="s">
        <v>149</v>
      </c>
      <c r="D14" s="12">
        <v>5</v>
      </c>
      <c r="E14" s="13"/>
      <c r="F14" s="14"/>
      <c r="G14" s="14"/>
      <c r="H14" s="14"/>
      <c r="I14" s="15"/>
      <c r="J14" s="13"/>
      <c r="K14" s="14"/>
      <c r="L14" s="14"/>
      <c r="M14" s="14">
        <v>5</v>
      </c>
      <c r="N14" s="12"/>
    </row>
    <row r="15" spans="1:14" x14ac:dyDescent="0.25">
      <c r="C15" s="11" t="s">
        <v>150</v>
      </c>
      <c r="D15" s="12">
        <v>6</v>
      </c>
      <c r="E15" s="13"/>
      <c r="F15" s="14"/>
      <c r="G15" s="14">
        <v>1</v>
      </c>
      <c r="H15" s="14">
        <v>5</v>
      </c>
      <c r="I15" s="15"/>
      <c r="J15" s="13"/>
      <c r="K15" s="14"/>
      <c r="L15" s="14"/>
      <c r="M15" s="14"/>
      <c r="N15" s="12">
        <v>1</v>
      </c>
    </row>
    <row r="16" spans="1:14" x14ac:dyDescent="0.25">
      <c r="C16" s="11" t="s">
        <v>151</v>
      </c>
      <c r="D16" s="12">
        <v>6</v>
      </c>
      <c r="E16" s="13"/>
      <c r="F16" s="14">
        <v>1</v>
      </c>
      <c r="G16" s="14">
        <v>1</v>
      </c>
      <c r="H16" s="14"/>
      <c r="I16" s="15">
        <v>4</v>
      </c>
      <c r="J16" s="13"/>
      <c r="K16" s="14"/>
      <c r="L16" s="14"/>
      <c r="M16" s="14"/>
      <c r="N16" s="12">
        <v>1</v>
      </c>
    </row>
    <row r="17" spans="3:14" x14ac:dyDescent="0.25">
      <c r="C17" s="11" t="s">
        <v>152</v>
      </c>
      <c r="D17" s="12">
        <v>4</v>
      </c>
      <c r="E17" s="13"/>
      <c r="F17" s="14"/>
      <c r="G17" s="14"/>
      <c r="H17" s="14"/>
      <c r="I17" s="15"/>
      <c r="J17" s="13"/>
      <c r="K17" s="14">
        <v>1</v>
      </c>
      <c r="L17" s="14"/>
      <c r="M17" s="14">
        <v>3</v>
      </c>
      <c r="N17" s="12">
        <v>1</v>
      </c>
    </row>
    <row r="18" spans="3:14" x14ac:dyDescent="0.25">
      <c r="C18" s="11" t="s">
        <v>153</v>
      </c>
      <c r="D18" s="12">
        <v>1</v>
      </c>
      <c r="E18" s="13"/>
      <c r="F18" s="14"/>
      <c r="G18" s="14"/>
      <c r="H18" s="14"/>
      <c r="I18" s="15">
        <v>1</v>
      </c>
      <c r="J18" s="13"/>
      <c r="K18" s="14"/>
      <c r="L18" s="14"/>
      <c r="M18" s="14"/>
      <c r="N18" s="12"/>
    </row>
    <row r="19" spans="3:14" x14ac:dyDescent="0.25">
      <c r="C19" s="11" t="s">
        <v>72</v>
      </c>
      <c r="D19" s="12">
        <v>5</v>
      </c>
      <c r="E19" s="13"/>
      <c r="F19" s="14"/>
      <c r="G19" s="14"/>
      <c r="H19" s="14"/>
      <c r="I19" s="15"/>
      <c r="J19" s="13"/>
      <c r="K19" s="14"/>
      <c r="L19" s="14"/>
      <c r="M19" s="14">
        <v>5</v>
      </c>
      <c r="N19" s="12"/>
    </row>
    <row r="20" spans="3:14" x14ac:dyDescent="0.25">
      <c r="C20" s="11" t="s">
        <v>154</v>
      </c>
      <c r="D20" s="12">
        <v>1</v>
      </c>
      <c r="E20" s="13"/>
      <c r="F20" s="14"/>
      <c r="G20" s="14"/>
      <c r="H20" s="14"/>
      <c r="I20" s="15"/>
      <c r="J20" s="13"/>
      <c r="K20" s="14"/>
      <c r="L20" s="14"/>
      <c r="M20" s="14">
        <v>1</v>
      </c>
      <c r="N20" s="12"/>
    </row>
    <row r="21" spans="3:14" ht="13" thickBot="1" x14ac:dyDescent="0.3">
      <c r="C21" s="16" t="s">
        <v>155</v>
      </c>
      <c r="D21" s="17">
        <v>2</v>
      </c>
      <c r="E21" s="25"/>
      <c r="F21" s="26"/>
      <c r="G21" s="26"/>
      <c r="H21" s="26"/>
      <c r="I21" s="27"/>
      <c r="J21" s="25"/>
      <c r="K21" s="26"/>
      <c r="L21" s="26"/>
      <c r="M21" s="26">
        <v>2</v>
      </c>
      <c r="N21" s="17"/>
    </row>
    <row r="22" spans="3:14" ht="13.5" thickBot="1" x14ac:dyDescent="0.35">
      <c r="C22" s="40" t="s">
        <v>156</v>
      </c>
      <c r="D22" s="40"/>
      <c r="E22" s="18">
        <v>2</v>
      </c>
      <c r="F22" s="19">
        <v>2</v>
      </c>
      <c r="G22" s="19">
        <v>4</v>
      </c>
      <c r="H22" s="19">
        <v>9</v>
      </c>
      <c r="I22" s="20">
        <v>17</v>
      </c>
      <c r="J22" s="18">
        <v>1</v>
      </c>
      <c r="K22" s="19">
        <v>1</v>
      </c>
      <c r="L22" s="19">
        <v>1</v>
      </c>
      <c r="M22" s="19">
        <v>29</v>
      </c>
      <c r="N22" s="4">
        <v>5</v>
      </c>
    </row>
    <row r="23" spans="3:14" ht="13.5" thickBot="1" x14ac:dyDescent="0.35">
      <c r="D23" s="21" t="s">
        <v>52</v>
      </c>
      <c r="E23" s="22">
        <f>E22/SUM($E22:$I22)</f>
        <v>5.8823529411764705E-2</v>
      </c>
      <c r="F23" s="30">
        <f>F22/SUM($E22:$I22)</f>
        <v>5.8823529411764705E-2</v>
      </c>
      <c r="G23" s="30">
        <f>G22/SUM($E22:$I22)</f>
        <v>0.11764705882352941</v>
      </c>
      <c r="H23" s="30">
        <f>H22/SUM($E22:$I22)</f>
        <v>0.26470588235294118</v>
      </c>
      <c r="I23" s="31">
        <f>I22/SUM($E22:$I22)</f>
        <v>0.5</v>
      </c>
      <c r="J23" s="22">
        <f>J22/SUM($J22:$M22)</f>
        <v>3.125E-2</v>
      </c>
      <c r="K23" s="30">
        <f>K22/SUM($J22:$M22)</f>
        <v>3.125E-2</v>
      </c>
      <c r="L23" s="30">
        <f>L22/SUM($J22:$M22)</f>
        <v>3.125E-2</v>
      </c>
      <c r="M23" s="31">
        <f>M22/SUM($J22:$M22)</f>
        <v>0.90625</v>
      </c>
      <c r="N23" s="24">
        <f>N22/SUM(N22)</f>
        <v>1</v>
      </c>
    </row>
    <row r="32" spans="3:14" x14ac:dyDescent="0.25">
      <c r="C32" s="23" t="s">
        <v>53</v>
      </c>
    </row>
  </sheetData>
  <mergeCells count="3">
    <mergeCell ref="E4:I4"/>
    <mergeCell ref="J4:M4"/>
    <mergeCell ref="C22:D2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3"/>
  <sheetViews>
    <sheetView topLeftCell="B1" zoomScale="75" zoomScaleNormal="75" workbookViewId="0">
      <selection activeCell="C1" sqref="C1"/>
    </sheetView>
  </sheetViews>
  <sheetFormatPr baseColWidth="10" defaultColWidth="11.453125" defaultRowHeight="12.5" x14ac:dyDescent="0.25"/>
  <cols>
    <col min="1" max="1" width="19.54296875" bestFit="1" customWidth="1"/>
    <col min="2" max="2" width="60.7265625" bestFit="1" customWidth="1"/>
    <col min="3" max="3" width="63.453125" bestFit="1" customWidth="1"/>
    <col min="4" max="4" width="12.26953125" bestFit="1" customWidth="1"/>
  </cols>
  <sheetData>
    <row r="1" spans="1:18" ht="13" x14ac:dyDescent="0.3">
      <c r="C1" s="29" t="s">
        <v>28</v>
      </c>
    </row>
    <row r="3" spans="1:18" ht="13" thickBot="1" x14ac:dyDescent="0.3"/>
    <row r="4" spans="1:18" ht="13.5" thickBot="1" x14ac:dyDescent="0.35">
      <c r="E4" s="41" t="s">
        <v>54</v>
      </c>
      <c r="F4" s="42"/>
      <c r="G4" s="42"/>
      <c r="H4" s="42"/>
      <c r="I4" s="42"/>
      <c r="J4" s="41" t="s">
        <v>29</v>
      </c>
      <c r="K4" s="42"/>
      <c r="L4" s="42"/>
      <c r="M4" s="42"/>
      <c r="N4" s="42"/>
      <c r="O4" s="41" t="s">
        <v>30</v>
      </c>
      <c r="P4" s="42"/>
      <c r="Q4" s="42"/>
      <c r="R4" s="43"/>
    </row>
    <row r="5" spans="1:18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8</v>
      </c>
      <c r="K5" s="4" t="s">
        <v>12</v>
      </c>
      <c r="L5" s="4" t="s">
        <v>14</v>
      </c>
      <c r="M5" s="4" t="s">
        <v>16</v>
      </c>
      <c r="N5" s="4" t="s">
        <v>18</v>
      </c>
      <c r="O5" s="3" t="s">
        <v>8</v>
      </c>
      <c r="P5" s="4" t="s">
        <v>14</v>
      </c>
      <c r="Q5" s="4" t="s">
        <v>16</v>
      </c>
      <c r="R5" s="4" t="s">
        <v>18</v>
      </c>
    </row>
    <row r="6" spans="1:18" ht="13" x14ac:dyDescent="0.3">
      <c r="A6">
        <v>75</v>
      </c>
      <c r="B6" s="5" t="s">
        <v>157</v>
      </c>
      <c r="C6" s="6" t="s">
        <v>158</v>
      </c>
      <c r="D6" s="7">
        <v>8</v>
      </c>
      <c r="E6" s="8"/>
      <c r="F6" s="9"/>
      <c r="G6" s="9"/>
      <c r="H6" s="9"/>
      <c r="I6" s="10"/>
      <c r="J6" s="8">
        <v>2</v>
      </c>
      <c r="K6" s="9">
        <v>1</v>
      </c>
      <c r="L6" s="9"/>
      <c r="M6" s="9">
        <v>4</v>
      </c>
      <c r="N6" s="10">
        <v>1</v>
      </c>
      <c r="O6" s="8"/>
      <c r="P6" s="9"/>
      <c r="Q6" s="9"/>
      <c r="R6" s="10"/>
    </row>
    <row r="7" spans="1:18" x14ac:dyDescent="0.25">
      <c r="C7" s="11" t="s">
        <v>159</v>
      </c>
      <c r="D7" s="12">
        <v>8</v>
      </c>
      <c r="E7" s="13"/>
      <c r="F7" s="14"/>
      <c r="G7" s="14"/>
      <c r="H7" s="14"/>
      <c r="I7" s="15"/>
      <c r="J7" s="13">
        <v>5</v>
      </c>
      <c r="K7" s="14"/>
      <c r="L7" s="14"/>
      <c r="M7" s="14">
        <v>3</v>
      </c>
      <c r="N7" s="15"/>
      <c r="O7" s="13"/>
      <c r="P7" s="14"/>
      <c r="Q7" s="14"/>
      <c r="R7" s="15"/>
    </row>
    <row r="8" spans="1:18" x14ac:dyDescent="0.25">
      <c r="C8" s="11" t="s">
        <v>160</v>
      </c>
      <c r="D8" s="12">
        <v>11</v>
      </c>
      <c r="E8" s="13"/>
      <c r="F8" s="14"/>
      <c r="G8" s="14"/>
      <c r="H8" s="14">
        <v>6</v>
      </c>
      <c r="I8" s="15">
        <v>5</v>
      </c>
      <c r="J8" s="13"/>
      <c r="K8" s="14"/>
      <c r="L8" s="14"/>
      <c r="M8" s="14"/>
      <c r="N8" s="15"/>
      <c r="O8" s="13"/>
      <c r="P8" s="14"/>
      <c r="Q8" s="14"/>
      <c r="R8" s="15"/>
    </row>
    <row r="9" spans="1:18" x14ac:dyDescent="0.25">
      <c r="C9" s="11" t="s">
        <v>161</v>
      </c>
      <c r="D9" s="12">
        <v>9</v>
      </c>
      <c r="E9" s="13"/>
      <c r="F9" s="14"/>
      <c r="G9" s="14"/>
      <c r="H9" s="14"/>
      <c r="I9" s="15"/>
      <c r="J9" s="13">
        <v>1</v>
      </c>
      <c r="K9" s="14"/>
      <c r="L9" s="14">
        <v>1</v>
      </c>
      <c r="M9" s="14">
        <v>7</v>
      </c>
      <c r="N9" s="15"/>
      <c r="O9" s="13"/>
      <c r="P9" s="14"/>
      <c r="Q9" s="14">
        <v>1</v>
      </c>
      <c r="R9" s="15"/>
    </row>
    <row r="10" spans="1:18" x14ac:dyDescent="0.25">
      <c r="C10" s="11" t="s">
        <v>162</v>
      </c>
      <c r="D10" s="12">
        <v>6</v>
      </c>
      <c r="E10" s="13"/>
      <c r="F10" s="14"/>
      <c r="G10" s="14"/>
      <c r="H10" s="14"/>
      <c r="I10" s="15"/>
      <c r="J10" s="13"/>
      <c r="K10" s="14"/>
      <c r="L10" s="14"/>
      <c r="M10" s="14">
        <v>3</v>
      </c>
      <c r="N10" s="15">
        <v>3</v>
      </c>
      <c r="O10" s="13"/>
      <c r="P10" s="14"/>
      <c r="Q10" s="14"/>
      <c r="R10" s="15"/>
    </row>
    <row r="11" spans="1:18" x14ac:dyDescent="0.25">
      <c r="C11" s="11" t="s">
        <v>163</v>
      </c>
      <c r="D11" s="12">
        <v>5</v>
      </c>
      <c r="E11" s="13"/>
      <c r="F11" s="14"/>
      <c r="G11" s="14"/>
      <c r="H11" s="14">
        <v>2</v>
      </c>
      <c r="I11" s="15">
        <v>3</v>
      </c>
      <c r="J11" s="13"/>
      <c r="K11" s="14"/>
      <c r="L11" s="14"/>
      <c r="M11" s="14"/>
      <c r="N11" s="15"/>
      <c r="O11" s="13"/>
      <c r="P11" s="14"/>
      <c r="Q11" s="14"/>
      <c r="R11" s="15"/>
    </row>
    <row r="12" spans="1:18" x14ac:dyDescent="0.25">
      <c r="C12" s="11" t="s">
        <v>164</v>
      </c>
      <c r="D12" s="12">
        <v>3</v>
      </c>
      <c r="E12" s="13"/>
      <c r="F12" s="14"/>
      <c r="G12" s="14">
        <v>1</v>
      </c>
      <c r="H12" s="14"/>
      <c r="I12" s="15">
        <v>2</v>
      </c>
      <c r="J12" s="13"/>
      <c r="K12" s="14"/>
      <c r="L12" s="14"/>
      <c r="M12" s="14"/>
      <c r="N12" s="15"/>
      <c r="O12" s="13"/>
      <c r="P12" s="14">
        <v>1</v>
      </c>
      <c r="Q12" s="14"/>
      <c r="R12" s="15"/>
    </row>
    <row r="13" spans="1:18" x14ac:dyDescent="0.25">
      <c r="C13" s="11" t="s">
        <v>165</v>
      </c>
      <c r="D13" s="12">
        <v>6</v>
      </c>
      <c r="E13" s="13"/>
      <c r="F13" s="14"/>
      <c r="G13" s="14"/>
      <c r="H13" s="14"/>
      <c r="I13" s="15"/>
      <c r="J13" s="13"/>
      <c r="K13" s="14"/>
      <c r="L13" s="14"/>
      <c r="M13" s="14">
        <v>3</v>
      </c>
      <c r="N13" s="15">
        <v>3</v>
      </c>
      <c r="O13" s="13"/>
      <c r="P13" s="14"/>
      <c r="Q13" s="14"/>
      <c r="R13" s="15"/>
    </row>
    <row r="14" spans="1:18" x14ac:dyDescent="0.25">
      <c r="C14" s="11" t="s">
        <v>166</v>
      </c>
      <c r="D14" s="12">
        <v>5</v>
      </c>
      <c r="E14" s="13"/>
      <c r="F14" s="14"/>
      <c r="G14" s="14"/>
      <c r="H14" s="14"/>
      <c r="I14" s="15"/>
      <c r="J14" s="13">
        <v>1</v>
      </c>
      <c r="K14" s="14"/>
      <c r="L14" s="14">
        <v>1</v>
      </c>
      <c r="M14" s="14">
        <v>3</v>
      </c>
      <c r="N14" s="15"/>
      <c r="O14" s="13">
        <v>1</v>
      </c>
      <c r="P14" s="14"/>
      <c r="Q14" s="14"/>
      <c r="R14" s="15"/>
    </row>
    <row r="15" spans="1:18" x14ac:dyDescent="0.25">
      <c r="C15" s="11" t="s">
        <v>167</v>
      </c>
      <c r="D15" s="12">
        <v>8</v>
      </c>
      <c r="E15" s="13"/>
      <c r="F15" s="14"/>
      <c r="G15" s="14"/>
      <c r="H15" s="14">
        <v>8</v>
      </c>
      <c r="I15" s="15"/>
      <c r="J15" s="13"/>
      <c r="K15" s="14"/>
      <c r="L15" s="14"/>
      <c r="M15" s="14"/>
      <c r="N15" s="15"/>
      <c r="O15" s="13"/>
      <c r="P15" s="14"/>
      <c r="Q15" s="14"/>
      <c r="R15" s="15"/>
    </row>
    <row r="16" spans="1:18" x14ac:dyDescent="0.25">
      <c r="C16" s="11" t="s">
        <v>168</v>
      </c>
      <c r="D16" s="12">
        <v>9</v>
      </c>
      <c r="E16" s="13"/>
      <c r="F16" s="14"/>
      <c r="G16" s="14"/>
      <c r="H16" s="14"/>
      <c r="I16" s="15"/>
      <c r="J16" s="13"/>
      <c r="K16" s="14"/>
      <c r="L16" s="14">
        <v>1</v>
      </c>
      <c r="M16" s="14">
        <v>2</v>
      </c>
      <c r="N16" s="15">
        <v>6</v>
      </c>
      <c r="O16" s="13"/>
      <c r="P16" s="14"/>
      <c r="Q16" s="14"/>
      <c r="R16" s="15">
        <v>1</v>
      </c>
    </row>
    <row r="17" spans="3:18" x14ac:dyDescent="0.25">
      <c r="C17" s="11" t="s">
        <v>169</v>
      </c>
      <c r="D17" s="12">
        <v>8</v>
      </c>
      <c r="E17" s="13"/>
      <c r="F17" s="14"/>
      <c r="G17" s="14"/>
      <c r="H17" s="14"/>
      <c r="I17" s="15"/>
      <c r="J17" s="13"/>
      <c r="K17" s="14"/>
      <c r="L17" s="14"/>
      <c r="M17" s="14">
        <v>4</v>
      </c>
      <c r="N17" s="15">
        <v>4</v>
      </c>
      <c r="O17" s="13"/>
      <c r="P17" s="14"/>
      <c r="Q17" s="14"/>
      <c r="R17" s="15"/>
    </row>
    <row r="18" spans="3:18" x14ac:dyDescent="0.25">
      <c r="C18" s="11" t="s">
        <v>170</v>
      </c>
      <c r="D18" s="12">
        <v>8</v>
      </c>
      <c r="E18" s="13">
        <v>1</v>
      </c>
      <c r="F18" s="14">
        <v>1</v>
      </c>
      <c r="G18" s="14">
        <v>1</v>
      </c>
      <c r="H18" s="14">
        <v>3</v>
      </c>
      <c r="I18" s="15">
        <v>2</v>
      </c>
      <c r="J18" s="13"/>
      <c r="K18" s="14"/>
      <c r="L18" s="14"/>
      <c r="M18" s="14"/>
      <c r="N18" s="15"/>
      <c r="O18" s="13"/>
      <c r="P18" s="14">
        <v>1</v>
      </c>
      <c r="Q18" s="14"/>
      <c r="R18" s="15"/>
    </row>
    <row r="19" spans="3:18" x14ac:dyDescent="0.25">
      <c r="C19" s="11" t="s">
        <v>171</v>
      </c>
      <c r="D19" s="12">
        <v>6</v>
      </c>
      <c r="E19" s="13"/>
      <c r="F19" s="14"/>
      <c r="G19" s="14"/>
      <c r="H19" s="14"/>
      <c r="I19" s="15"/>
      <c r="J19" s="13"/>
      <c r="K19" s="14"/>
      <c r="L19" s="14"/>
      <c r="M19" s="14"/>
      <c r="N19" s="15">
        <v>6</v>
      </c>
      <c r="O19" s="13"/>
      <c r="P19" s="14"/>
      <c r="Q19" s="14"/>
      <c r="R19" s="15"/>
    </row>
    <row r="20" spans="3:18" x14ac:dyDescent="0.25">
      <c r="C20" s="11" t="s">
        <v>172</v>
      </c>
      <c r="D20" s="12">
        <v>4</v>
      </c>
      <c r="E20" s="13"/>
      <c r="F20" s="14"/>
      <c r="G20" s="14"/>
      <c r="H20" s="14"/>
      <c r="I20" s="15"/>
      <c r="J20" s="13"/>
      <c r="K20" s="14"/>
      <c r="L20" s="14"/>
      <c r="M20" s="14"/>
      <c r="N20" s="15">
        <v>1</v>
      </c>
      <c r="O20" s="13"/>
      <c r="P20" s="14"/>
      <c r="Q20" s="14">
        <v>1</v>
      </c>
      <c r="R20" s="15">
        <v>2</v>
      </c>
    </row>
    <row r="21" spans="3:18" x14ac:dyDescent="0.25">
      <c r="C21" s="11" t="s">
        <v>173</v>
      </c>
      <c r="D21" s="12">
        <v>8</v>
      </c>
      <c r="E21" s="13"/>
      <c r="F21" s="14"/>
      <c r="G21" s="14"/>
      <c r="H21" s="14"/>
      <c r="I21" s="15"/>
      <c r="J21" s="13"/>
      <c r="K21" s="14"/>
      <c r="L21" s="14"/>
      <c r="M21" s="14"/>
      <c r="N21" s="15"/>
      <c r="O21" s="13">
        <v>2</v>
      </c>
      <c r="P21" s="14"/>
      <c r="Q21" s="14">
        <v>3</v>
      </c>
      <c r="R21" s="15">
        <v>2</v>
      </c>
    </row>
    <row r="22" spans="3:18" x14ac:dyDescent="0.25">
      <c r="C22" s="11" t="s">
        <v>174</v>
      </c>
      <c r="D22" s="12">
        <v>6</v>
      </c>
      <c r="E22" s="13">
        <v>1</v>
      </c>
      <c r="F22" s="14"/>
      <c r="G22" s="14">
        <v>1</v>
      </c>
      <c r="H22" s="14">
        <v>4</v>
      </c>
      <c r="I22" s="15"/>
      <c r="J22" s="13"/>
      <c r="K22" s="14"/>
      <c r="L22" s="14"/>
      <c r="M22" s="14"/>
      <c r="N22" s="15"/>
      <c r="O22" s="13"/>
      <c r="P22" s="14">
        <v>1</v>
      </c>
      <c r="Q22" s="14"/>
      <c r="R22" s="15"/>
    </row>
    <row r="23" spans="3:18" ht="13" thickBot="1" x14ac:dyDescent="0.3">
      <c r="C23" s="16" t="s">
        <v>175</v>
      </c>
      <c r="D23" s="17">
        <v>9</v>
      </c>
      <c r="E23" s="25">
        <v>3</v>
      </c>
      <c r="F23" s="26"/>
      <c r="G23" s="26">
        <v>1</v>
      </c>
      <c r="H23" s="26">
        <v>5</v>
      </c>
      <c r="I23" s="27"/>
      <c r="J23" s="25"/>
      <c r="K23" s="26"/>
      <c r="L23" s="26"/>
      <c r="M23" s="26"/>
      <c r="N23" s="27"/>
      <c r="O23" s="25"/>
      <c r="P23" s="26">
        <v>1</v>
      </c>
      <c r="Q23" s="26"/>
      <c r="R23" s="27"/>
    </row>
    <row r="24" spans="3:18" ht="13.5" thickBot="1" x14ac:dyDescent="0.35">
      <c r="C24" s="40" t="s">
        <v>176</v>
      </c>
      <c r="D24" s="40"/>
      <c r="E24" s="18">
        <v>5</v>
      </c>
      <c r="F24" s="19">
        <v>1</v>
      </c>
      <c r="G24" s="19">
        <v>4</v>
      </c>
      <c r="H24" s="19">
        <v>28</v>
      </c>
      <c r="I24" s="19">
        <v>12</v>
      </c>
      <c r="J24" s="18">
        <v>9</v>
      </c>
      <c r="K24" s="19">
        <v>1</v>
      </c>
      <c r="L24" s="19">
        <v>3</v>
      </c>
      <c r="M24" s="19">
        <v>29</v>
      </c>
      <c r="N24" s="19">
        <v>24</v>
      </c>
      <c r="O24" s="18">
        <v>3</v>
      </c>
      <c r="P24" s="19">
        <v>4</v>
      </c>
      <c r="Q24" s="19">
        <v>5</v>
      </c>
      <c r="R24" s="20">
        <v>5</v>
      </c>
    </row>
    <row r="25" spans="3:18" ht="13" x14ac:dyDescent="0.3">
      <c r="D25" s="21" t="s">
        <v>52</v>
      </c>
    </row>
    <row r="33" spans="3:3" x14ac:dyDescent="0.25">
      <c r="C33" s="23" t="s">
        <v>53</v>
      </c>
    </row>
  </sheetData>
  <mergeCells count="4">
    <mergeCell ref="E4:I4"/>
    <mergeCell ref="J4:N4"/>
    <mergeCell ref="O4:R4"/>
    <mergeCell ref="C24:D2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6"/>
  <sheetViews>
    <sheetView topLeftCell="D1" zoomScale="75" zoomScaleNormal="75" workbookViewId="0">
      <selection activeCell="Q28" sqref="Q28:T28"/>
    </sheetView>
  </sheetViews>
  <sheetFormatPr baseColWidth="10" defaultColWidth="11.453125" defaultRowHeight="12.5" x14ac:dyDescent="0.25"/>
  <cols>
    <col min="1" max="1" width="19.54296875" bestFit="1" customWidth="1"/>
    <col min="2" max="2" width="60.26953125" bestFit="1" customWidth="1"/>
    <col min="3" max="3" width="113.26953125" bestFit="1" customWidth="1"/>
    <col min="4" max="4" width="12.26953125" bestFit="1" customWidth="1"/>
  </cols>
  <sheetData>
    <row r="1" spans="1:21" ht="13" x14ac:dyDescent="0.3">
      <c r="C1" s="29" t="s">
        <v>28</v>
      </c>
    </row>
    <row r="3" spans="1:21" ht="13" thickBot="1" x14ac:dyDescent="0.3"/>
    <row r="4" spans="1:21" ht="13.5" thickBot="1" x14ac:dyDescent="0.35">
      <c r="E4" s="41" t="s">
        <v>54</v>
      </c>
      <c r="F4" s="42"/>
      <c r="G4" s="42"/>
      <c r="H4" s="42"/>
      <c r="I4" s="42"/>
      <c r="J4" s="43"/>
      <c r="K4" s="41" t="s">
        <v>29</v>
      </c>
      <c r="L4" s="42"/>
      <c r="M4" s="42"/>
      <c r="N4" s="42"/>
      <c r="O4" s="42"/>
      <c r="P4" s="43"/>
      <c r="Q4" s="41" t="s">
        <v>30</v>
      </c>
      <c r="R4" s="42"/>
      <c r="S4" s="42"/>
      <c r="T4" s="42"/>
      <c r="U4" s="2" t="s">
        <v>177</v>
      </c>
    </row>
    <row r="5" spans="1:21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4" t="s">
        <v>20</v>
      </c>
      <c r="K5" s="3" t="s">
        <v>8</v>
      </c>
      <c r="L5" s="4" t="s">
        <v>12</v>
      </c>
      <c r="M5" s="4" t="s">
        <v>14</v>
      </c>
      <c r="N5" s="4" t="s">
        <v>16</v>
      </c>
      <c r="O5" s="4" t="s">
        <v>18</v>
      </c>
      <c r="P5" s="4" t="s">
        <v>20</v>
      </c>
      <c r="Q5" s="3" t="s">
        <v>8</v>
      </c>
      <c r="R5" s="4" t="s">
        <v>14</v>
      </c>
      <c r="S5" s="4" t="s">
        <v>16</v>
      </c>
      <c r="T5" s="4" t="s">
        <v>20</v>
      </c>
      <c r="U5" s="4" t="s">
        <v>8</v>
      </c>
    </row>
    <row r="6" spans="1:21" ht="13" x14ac:dyDescent="0.3">
      <c r="A6">
        <v>80</v>
      </c>
      <c r="B6" s="5" t="s">
        <v>178</v>
      </c>
      <c r="C6" s="6" t="s">
        <v>179</v>
      </c>
      <c r="D6" s="7">
        <v>30</v>
      </c>
      <c r="E6" s="8"/>
      <c r="F6" s="9"/>
      <c r="G6" s="9"/>
      <c r="H6" s="9"/>
      <c r="I6" s="9"/>
      <c r="J6" s="10"/>
      <c r="K6" s="8">
        <v>9</v>
      </c>
      <c r="L6" s="9"/>
      <c r="M6" s="9">
        <v>3</v>
      </c>
      <c r="N6" s="9">
        <v>17</v>
      </c>
      <c r="O6" s="9">
        <v>1</v>
      </c>
      <c r="P6" s="10"/>
      <c r="Q6" s="8"/>
      <c r="R6" s="9">
        <v>3</v>
      </c>
      <c r="S6" s="9"/>
      <c r="T6" s="9"/>
      <c r="U6" s="7"/>
    </row>
    <row r="7" spans="1:21" x14ac:dyDescent="0.25">
      <c r="C7" s="11" t="s">
        <v>180</v>
      </c>
      <c r="D7" s="12">
        <v>9</v>
      </c>
      <c r="E7" s="13"/>
      <c r="F7" s="14"/>
      <c r="G7" s="14"/>
      <c r="H7" s="14"/>
      <c r="I7" s="14"/>
      <c r="J7" s="15"/>
      <c r="K7" s="13"/>
      <c r="L7" s="14"/>
      <c r="M7" s="14">
        <v>3</v>
      </c>
      <c r="N7" s="14">
        <v>2</v>
      </c>
      <c r="O7" s="14">
        <v>4</v>
      </c>
      <c r="P7" s="15"/>
      <c r="Q7" s="13"/>
      <c r="R7" s="14">
        <v>3</v>
      </c>
      <c r="S7" s="14"/>
      <c r="T7" s="14"/>
      <c r="U7" s="12"/>
    </row>
    <row r="8" spans="1:21" x14ac:dyDescent="0.25">
      <c r="C8" s="11" t="s">
        <v>181</v>
      </c>
      <c r="D8" s="12">
        <v>31</v>
      </c>
      <c r="E8" s="13">
        <v>16</v>
      </c>
      <c r="F8" s="14"/>
      <c r="G8" s="14">
        <v>3</v>
      </c>
      <c r="H8" s="14">
        <v>7</v>
      </c>
      <c r="I8" s="14"/>
      <c r="J8" s="15">
        <v>5</v>
      </c>
      <c r="K8" s="13"/>
      <c r="L8" s="14"/>
      <c r="M8" s="14"/>
      <c r="N8" s="14"/>
      <c r="O8" s="14"/>
      <c r="P8" s="15"/>
      <c r="Q8" s="13">
        <v>3</v>
      </c>
      <c r="R8" s="14">
        <v>3</v>
      </c>
      <c r="S8" s="14"/>
      <c r="T8" s="14">
        <v>2</v>
      </c>
      <c r="U8" s="12"/>
    </row>
    <row r="9" spans="1:21" x14ac:dyDescent="0.25">
      <c r="C9" s="11" t="s">
        <v>182</v>
      </c>
      <c r="D9" s="12">
        <v>30</v>
      </c>
      <c r="E9" s="13"/>
      <c r="F9" s="14"/>
      <c r="G9" s="14"/>
      <c r="H9" s="14"/>
      <c r="I9" s="14"/>
      <c r="J9" s="15"/>
      <c r="K9" s="13">
        <v>10</v>
      </c>
      <c r="L9" s="14"/>
      <c r="M9" s="14">
        <v>2</v>
      </c>
      <c r="N9" s="14">
        <v>14</v>
      </c>
      <c r="O9" s="14">
        <v>1</v>
      </c>
      <c r="P9" s="15">
        <v>3</v>
      </c>
      <c r="Q9" s="13"/>
      <c r="R9" s="14">
        <v>2</v>
      </c>
      <c r="S9" s="14">
        <v>2</v>
      </c>
      <c r="T9" s="14">
        <v>1</v>
      </c>
      <c r="U9" s="12"/>
    </row>
    <row r="10" spans="1:21" x14ac:dyDescent="0.25">
      <c r="C10" s="11" t="s">
        <v>183</v>
      </c>
      <c r="D10" s="12">
        <v>30</v>
      </c>
      <c r="E10" s="13"/>
      <c r="F10" s="14"/>
      <c r="G10" s="14"/>
      <c r="H10" s="14"/>
      <c r="I10" s="14"/>
      <c r="J10" s="15"/>
      <c r="K10" s="13">
        <v>5</v>
      </c>
      <c r="L10" s="14"/>
      <c r="M10" s="14">
        <v>2</v>
      </c>
      <c r="N10" s="14">
        <v>15</v>
      </c>
      <c r="O10" s="14"/>
      <c r="P10" s="15">
        <v>8</v>
      </c>
      <c r="Q10" s="13">
        <v>6</v>
      </c>
      <c r="R10" s="14">
        <v>4</v>
      </c>
      <c r="S10" s="14"/>
      <c r="T10" s="14"/>
      <c r="U10" s="12"/>
    </row>
    <row r="11" spans="1:21" x14ac:dyDescent="0.25">
      <c r="C11" s="11" t="s">
        <v>184</v>
      </c>
      <c r="D11" s="12">
        <v>11</v>
      </c>
      <c r="E11" s="13"/>
      <c r="F11" s="14"/>
      <c r="G11" s="14"/>
      <c r="H11" s="14"/>
      <c r="I11" s="14"/>
      <c r="J11" s="15"/>
      <c r="K11" s="13">
        <v>5</v>
      </c>
      <c r="L11" s="14"/>
      <c r="M11" s="14">
        <v>1</v>
      </c>
      <c r="N11" s="14">
        <v>2</v>
      </c>
      <c r="O11" s="14">
        <v>2</v>
      </c>
      <c r="P11" s="15">
        <v>1</v>
      </c>
      <c r="Q11" s="13"/>
      <c r="R11" s="14">
        <v>2</v>
      </c>
      <c r="S11" s="14"/>
      <c r="T11" s="14"/>
      <c r="U11" s="12"/>
    </row>
    <row r="12" spans="1:21" x14ac:dyDescent="0.25">
      <c r="C12" s="11" t="s">
        <v>185</v>
      </c>
      <c r="D12" s="12">
        <v>30</v>
      </c>
      <c r="E12" s="13">
        <v>18</v>
      </c>
      <c r="F12" s="14"/>
      <c r="G12" s="14">
        <v>2</v>
      </c>
      <c r="H12" s="14">
        <v>8</v>
      </c>
      <c r="I12" s="14">
        <v>1</v>
      </c>
      <c r="J12" s="15">
        <v>1</v>
      </c>
      <c r="K12" s="13"/>
      <c r="L12" s="14"/>
      <c r="M12" s="14"/>
      <c r="N12" s="14"/>
      <c r="O12" s="14"/>
      <c r="P12" s="15"/>
      <c r="Q12" s="13"/>
      <c r="R12" s="14">
        <v>2</v>
      </c>
      <c r="S12" s="14"/>
      <c r="T12" s="14">
        <v>1</v>
      </c>
      <c r="U12" s="12"/>
    </row>
    <row r="13" spans="1:21" x14ac:dyDescent="0.25">
      <c r="C13" s="11" t="s">
        <v>186</v>
      </c>
      <c r="D13" s="12">
        <v>31</v>
      </c>
      <c r="E13" s="13">
        <v>6</v>
      </c>
      <c r="F13" s="14"/>
      <c r="G13" s="14">
        <v>2</v>
      </c>
      <c r="H13" s="14">
        <v>4</v>
      </c>
      <c r="I13" s="14">
        <v>1</v>
      </c>
      <c r="J13" s="15">
        <v>18</v>
      </c>
      <c r="K13" s="13"/>
      <c r="L13" s="14"/>
      <c r="M13" s="14"/>
      <c r="N13" s="14"/>
      <c r="O13" s="14"/>
      <c r="P13" s="15"/>
      <c r="Q13" s="13">
        <v>10</v>
      </c>
      <c r="R13" s="14">
        <v>3</v>
      </c>
      <c r="S13" s="14">
        <v>2</v>
      </c>
      <c r="T13" s="14">
        <v>5</v>
      </c>
      <c r="U13" s="12"/>
    </row>
    <row r="14" spans="1:21" x14ac:dyDescent="0.25">
      <c r="C14" s="11" t="s">
        <v>187</v>
      </c>
      <c r="D14" s="12">
        <v>30</v>
      </c>
      <c r="E14" s="13">
        <v>4</v>
      </c>
      <c r="F14" s="14">
        <v>1</v>
      </c>
      <c r="G14" s="14">
        <v>2</v>
      </c>
      <c r="H14" s="14">
        <v>9</v>
      </c>
      <c r="I14" s="14">
        <v>14</v>
      </c>
      <c r="J14" s="15"/>
      <c r="K14" s="13"/>
      <c r="L14" s="14"/>
      <c r="M14" s="14"/>
      <c r="N14" s="14"/>
      <c r="O14" s="14"/>
      <c r="P14" s="15"/>
      <c r="Q14" s="13"/>
      <c r="R14" s="14">
        <v>2</v>
      </c>
      <c r="S14" s="14"/>
      <c r="T14" s="14"/>
      <c r="U14" s="12"/>
    </row>
    <row r="15" spans="1:21" x14ac:dyDescent="0.25">
      <c r="C15" s="11" t="s">
        <v>188</v>
      </c>
      <c r="D15" s="12">
        <v>30</v>
      </c>
      <c r="E15" s="13"/>
      <c r="F15" s="14"/>
      <c r="G15" s="14"/>
      <c r="H15" s="14"/>
      <c r="I15" s="14"/>
      <c r="J15" s="15"/>
      <c r="K15" s="13">
        <v>2</v>
      </c>
      <c r="L15" s="14"/>
      <c r="M15" s="14">
        <v>3</v>
      </c>
      <c r="N15" s="14">
        <v>15</v>
      </c>
      <c r="O15" s="14">
        <v>9</v>
      </c>
      <c r="P15" s="15">
        <v>1</v>
      </c>
      <c r="Q15" s="13"/>
      <c r="R15" s="14">
        <v>4</v>
      </c>
      <c r="S15" s="14"/>
      <c r="T15" s="14"/>
      <c r="U15" s="12"/>
    </row>
    <row r="16" spans="1:21" x14ac:dyDescent="0.25">
      <c r="C16" s="11" t="s">
        <v>189</v>
      </c>
      <c r="D16" s="12">
        <v>30</v>
      </c>
      <c r="E16" s="13"/>
      <c r="F16" s="14"/>
      <c r="G16" s="14"/>
      <c r="H16" s="14"/>
      <c r="I16" s="14"/>
      <c r="J16" s="15"/>
      <c r="K16" s="13"/>
      <c r="L16" s="14"/>
      <c r="M16" s="14">
        <v>3</v>
      </c>
      <c r="N16" s="14">
        <v>18</v>
      </c>
      <c r="O16" s="14">
        <v>8</v>
      </c>
      <c r="P16" s="15">
        <v>1</v>
      </c>
      <c r="Q16" s="13"/>
      <c r="R16" s="14">
        <v>4</v>
      </c>
      <c r="S16" s="14"/>
      <c r="T16" s="14"/>
      <c r="U16" s="12"/>
    </row>
    <row r="17" spans="3:21" x14ac:dyDescent="0.25">
      <c r="C17" s="11" t="s">
        <v>190</v>
      </c>
      <c r="D17" s="12">
        <v>7</v>
      </c>
      <c r="E17" s="13"/>
      <c r="F17" s="14"/>
      <c r="G17" s="14"/>
      <c r="H17" s="14"/>
      <c r="I17" s="14"/>
      <c r="J17" s="15"/>
      <c r="K17" s="13"/>
      <c r="L17" s="14"/>
      <c r="M17" s="14"/>
      <c r="N17" s="14">
        <v>4</v>
      </c>
      <c r="O17" s="14">
        <v>3</v>
      </c>
      <c r="P17" s="15"/>
      <c r="Q17" s="13"/>
      <c r="R17" s="14"/>
      <c r="S17" s="14"/>
      <c r="T17" s="14"/>
      <c r="U17" s="12"/>
    </row>
    <row r="18" spans="3:21" x14ac:dyDescent="0.25">
      <c r="C18" s="11" t="s">
        <v>191</v>
      </c>
      <c r="D18" s="12">
        <v>30</v>
      </c>
      <c r="E18" s="13"/>
      <c r="F18" s="14"/>
      <c r="G18" s="14"/>
      <c r="H18" s="14"/>
      <c r="I18" s="14"/>
      <c r="J18" s="15"/>
      <c r="K18" s="13">
        <v>16</v>
      </c>
      <c r="L18" s="14"/>
      <c r="M18" s="14">
        <v>3</v>
      </c>
      <c r="N18" s="14">
        <v>10</v>
      </c>
      <c r="O18" s="14"/>
      <c r="P18" s="15">
        <v>1</v>
      </c>
      <c r="Q18" s="13"/>
      <c r="R18" s="14">
        <v>4</v>
      </c>
      <c r="S18" s="14"/>
      <c r="T18" s="14"/>
      <c r="U18" s="12"/>
    </row>
    <row r="19" spans="3:21" x14ac:dyDescent="0.25">
      <c r="C19" s="11" t="s">
        <v>192</v>
      </c>
      <c r="D19" s="12">
        <v>30</v>
      </c>
      <c r="E19" s="13"/>
      <c r="F19" s="14"/>
      <c r="G19" s="14"/>
      <c r="H19" s="14"/>
      <c r="I19" s="14"/>
      <c r="J19" s="15"/>
      <c r="K19" s="13">
        <v>13</v>
      </c>
      <c r="L19" s="14"/>
      <c r="M19" s="14">
        <v>2</v>
      </c>
      <c r="N19" s="14">
        <v>13</v>
      </c>
      <c r="O19" s="14">
        <v>1</v>
      </c>
      <c r="P19" s="15">
        <v>1</v>
      </c>
      <c r="Q19" s="13"/>
      <c r="R19" s="14">
        <v>3</v>
      </c>
      <c r="S19" s="14"/>
      <c r="T19" s="14"/>
      <c r="U19" s="12"/>
    </row>
    <row r="20" spans="3:21" x14ac:dyDescent="0.25">
      <c r="C20" s="11" t="s">
        <v>193</v>
      </c>
      <c r="D20" s="12">
        <v>30</v>
      </c>
      <c r="E20" s="13"/>
      <c r="F20" s="14"/>
      <c r="G20" s="14"/>
      <c r="H20" s="14"/>
      <c r="I20" s="14"/>
      <c r="J20" s="15"/>
      <c r="K20" s="13">
        <v>2</v>
      </c>
      <c r="L20" s="14"/>
      <c r="M20" s="14">
        <v>3</v>
      </c>
      <c r="N20" s="14">
        <v>14</v>
      </c>
      <c r="O20" s="14">
        <v>10</v>
      </c>
      <c r="P20" s="15">
        <v>1</v>
      </c>
      <c r="Q20" s="13"/>
      <c r="R20" s="14">
        <v>4</v>
      </c>
      <c r="S20" s="14"/>
      <c r="T20" s="14"/>
      <c r="U20" s="12"/>
    </row>
    <row r="21" spans="3:21" x14ac:dyDescent="0.25">
      <c r="C21" s="11" t="s">
        <v>194</v>
      </c>
      <c r="D21" s="12">
        <v>30</v>
      </c>
      <c r="E21" s="13"/>
      <c r="F21" s="14"/>
      <c r="G21" s="14"/>
      <c r="H21" s="14"/>
      <c r="I21" s="14"/>
      <c r="J21" s="15"/>
      <c r="K21" s="13">
        <v>17</v>
      </c>
      <c r="L21" s="14"/>
      <c r="M21" s="14">
        <v>2</v>
      </c>
      <c r="N21" s="14">
        <v>7</v>
      </c>
      <c r="O21" s="14"/>
      <c r="P21" s="15">
        <v>4</v>
      </c>
      <c r="Q21" s="13">
        <v>2</v>
      </c>
      <c r="R21" s="14">
        <v>3</v>
      </c>
      <c r="S21" s="14"/>
      <c r="T21" s="14">
        <v>1</v>
      </c>
      <c r="U21" s="12"/>
    </row>
    <row r="22" spans="3:21" x14ac:dyDescent="0.25">
      <c r="C22" s="11" t="s">
        <v>195</v>
      </c>
      <c r="D22" s="12">
        <v>16</v>
      </c>
      <c r="E22" s="13"/>
      <c r="F22" s="14"/>
      <c r="G22" s="14"/>
      <c r="H22" s="14"/>
      <c r="I22" s="14"/>
      <c r="J22" s="15"/>
      <c r="K22" s="13">
        <v>1</v>
      </c>
      <c r="L22" s="14"/>
      <c r="M22" s="14">
        <v>1</v>
      </c>
      <c r="N22" s="14">
        <v>13</v>
      </c>
      <c r="O22" s="14">
        <v>1</v>
      </c>
      <c r="P22" s="15"/>
      <c r="Q22" s="13"/>
      <c r="R22" s="14">
        <v>1</v>
      </c>
      <c r="S22" s="14"/>
      <c r="T22" s="14"/>
      <c r="U22" s="12"/>
    </row>
    <row r="23" spans="3:21" x14ac:dyDescent="0.25">
      <c r="C23" s="11" t="s">
        <v>131</v>
      </c>
      <c r="D23" s="12">
        <v>21</v>
      </c>
      <c r="E23" s="13">
        <v>1</v>
      </c>
      <c r="F23" s="14"/>
      <c r="G23" s="14"/>
      <c r="H23" s="14">
        <v>10</v>
      </c>
      <c r="I23" s="14">
        <v>10</v>
      </c>
      <c r="J23" s="15"/>
      <c r="K23" s="13"/>
      <c r="L23" s="14"/>
      <c r="M23" s="14"/>
      <c r="N23" s="14"/>
      <c r="O23" s="14"/>
      <c r="P23" s="15"/>
      <c r="Q23" s="13"/>
      <c r="R23" s="14"/>
      <c r="S23" s="14"/>
      <c r="T23" s="14"/>
      <c r="U23" s="12"/>
    </row>
    <row r="24" spans="3:21" x14ac:dyDescent="0.25">
      <c r="C24" s="11" t="s">
        <v>196</v>
      </c>
      <c r="D24" s="12">
        <v>7</v>
      </c>
      <c r="E24" s="13"/>
      <c r="F24" s="14"/>
      <c r="G24" s="14"/>
      <c r="H24" s="14"/>
      <c r="I24" s="14"/>
      <c r="J24" s="15"/>
      <c r="K24" s="13"/>
      <c r="L24" s="14"/>
      <c r="M24" s="14">
        <v>1</v>
      </c>
      <c r="N24" s="14">
        <v>4</v>
      </c>
      <c r="O24" s="14">
        <v>2</v>
      </c>
      <c r="P24" s="15"/>
      <c r="Q24" s="13"/>
      <c r="R24" s="14">
        <v>1</v>
      </c>
      <c r="S24" s="14"/>
      <c r="T24" s="14"/>
      <c r="U24" s="12"/>
    </row>
    <row r="25" spans="3:21" x14ac:dyDescent="0.25">
      <c r="C25" s="11" t="s">
        <v>72</v>
      </c>
      <c r="D25" s="12">
        <v>32</v>
      </c>
      <c r="E25" s="13"/>
      <c r="F25" s="14"/>
      <c r="G25" s="14"/>
      <c r="H25" s="14"/>
      <c r="I25" s="14"/>
      <c r="J25" s="15"/>
      <c r="K25" s="13">
        <v>10</v>
      </c>
      <c r="L25" s="14"/>
      <c r="M25" s="14"/>
      <c r="N25" s="14">
        <v>11</v>
      </c>
      <c r="O25" s="14">
        <v>2</v>
      </c>
      <c r="P25" s="15">
        <v>2</v>
      </c>
      <c r="Q25" s="13">
        <v>2</v>
      </c>
      <c r="R25" s="14"/>
      <c r="S25" s="14"/>
      <c r="T25" s="14">
        <v>1</v>
      </c>
      <c r="U25" s="12">
        <v>1</v>
      </c>
    </row>
    <row r="26" spans="3:21" ht="13" thickBot="1" x14ac:dyDescent="0.3">
      <c r="C26" s="16" t="s">
        <v>197</v>
      </c>
      <c r="D26" s="17">
        <v>10</v>
      </c>
      <c r="E26" s="25"/>
      <c r="F26" s="26"/>
      <c r="G26" s="26"/>
      <c r="H26" s="26"/>
      <c r="I26" s="26"/>
      <c r="J26" s="27"/>
      <c r="K26" s="25">
        <v>2</v>
      </c>
      <c r="L26" s="26">
        <v>1</v>
      </c>
      <c r="M26" s="26"/>
      <c r="N26" s="26">
        <v>7</v>
      </c>
      <c r="O26" s="26"/>
      <c r="P26" s="27"/>
      <c r="Q26" s="25"/>
      <c r="R26" s="26"/>
      <c r="S26" s="26"/>
      <c r="T26" s="26"/>
      <c r="U26" s="17"/>
    </row>
    <row r="27" spans="3:21" ht="13.5" thickBot="1" x14ac:dyDescent="0.35">
      <c r="C27" s="40" t="s">
        <v>198</v>
      </c>
      <c r="D27" s="40"/>
      <c r="E27" s="18">
        <v>45</v>
      </c>
      <c r="F27" s="19">
        <v>1</v>
      </c>
      <c r="G27" s="19">
        <v>9</v>
      </c>
      <c r="H27" s="19">
        <v>38</v>
      </c>
      <c r="I27" s="19">
        <v>26</v>
      </c>
      <c r="J27" s="20">
        <v>24</v>
      </c>
      <c r="K27" s="18">
        <v>92</v>
      </c>
      <c r="L27" s="19">
        <v>1</v>
      </c>
      <c r="M27" s="19">
        <v>29</v>
      </c>
      <c r="N27" s="19">
        <v>166</v>
      </c>
      <c r="O27" s="19">
        <v>44</v>
      </c>
      <c r="P27" s="20">
        <v>23</v>
      </c>
      <c r="Q27" s="18">
        <v>23</v>
      </c>
      <c r="R27" s="19">
        <v>48</v>
      </c>
      <c r="S27" s="19">
        <v>4</v>
      </c>
      <c r="T27" s="19">
        <v>11</v>
      </c>
      <c r="U27" s="4">
        <v>1</v>
      </c>
    </row>
    <row r="28" spans="3:21" ht="13.5" thickBot="1" x14ac:dyDescent="0.35">
      <c r="D28" s="21" t="s">
        <v>52</v>
      </c>
      <c r="E28" s="22">
        <f t="shared" ref="E28:J28" si="0">E27/SUM($E27:$J27)</f>
        <v>0.31468531468531469</v>
      </c>
      <c r="F28" s="30">
        <f t="shared" si="0"/>
        <v>6.993006993006993E-3</v>
      </c>
      <c r="G28" s="30">
        <f t="shared" si="0"/>
        <v>6.2937062937062943E-2</v>
      </c>
      <c r="H28" s="30">
        <f t="shared" si="0"/>
        <v>0.26573426573426573</v>
      </c>
      <c r="I28" s="30">
        <f t="shared" si="0"/>
        <v>0.18181818181818182</v>
      </c>
      <c r="J28" s="31">
        <f t="shared" si="0"/>
        <v>0.16783216783216784</v>
      </c>
      <c r="K28" s="22">
        <f t="shared" ref="K28:P28" si="1">K27/SUM($K27:$P27)</f>
        <v>0.25915492957746478</v>
      </c>
      <c r="L28" s="30">
        <f t="shared" si="1"/>
        <v>2.8169014084507044E-3</v>
      </c>
      <c r="M28" s="30">
        <f t="shared" si="1"/>
        <v>8.1690140845070425E-2</v>
      </c>
      <c r="N28" s="30">
        <f t="shared" si="1"/>
        <v>0.46760563380281689</v>
      </c>
      <c r="O28" s="30">
        <f t="shared" si="1"/>
        <v>0.12394366197183099</v>
      </c>
      <c r="P28" s="31">
        <f t="shared" si="1"/>
        <v>6.4788732394366194E-2</v>
      </c>
      <c r="Q28" s="22">
        <f>Q27/SUM($Q27:$T27)</f>
        <v>0.26744186046511625</v>
      </c>
      <c r="R28" s="30">
        <f>R27/SUM($Q27:$T27)</f>
        <v>0.55813953488372092</v>
      </c>
      <c r="S28" s="30">
        <f>S27/SUM($Q27:$T27)</f>
        <v>4.6511627906976744E-2</v>
      </c>
      <c r="T28" s="31">
        <f>T27/SUM($Q27:$T27)</f>
        <v>0.12790697674418605</v>
      </c>
      <c r="U28" s="24">
        <f>U27/SUM(U27)</f>
        <v>1</v>
      </c>
    </row>
    <row r="36" spans="3:3" x14ac:dyDescent="0.25">
      <c r="C36" s="23" t="s">
        <v>53</v>
      </c>
    </row>
  </sheetData>
  <mergeCells count="4">
    <mergeCell ref="E4:J4"/>
    <mergeCell ref="K4:P4"/>
    <mergeCell ref="Q4:T4"/>
    <mergeCell ref="C27:D27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3"/>
  <sheetViews>
    <sheetView topLeftCell="B1" zoomScale="75" zoomScaleNormal="75" workbookViewId="0">
      <selection activeCell="J24" sqref="J24:M24"/>
    </sheetView>
  </sheetViews>
  <sheetFormatPr baseColWidth="10" defaultColWidth="11.453125" defaultRowHeight="12.5" x14ac:dyDescent="0.25"/>
  <cols>
    <col min="1" max="1" width="19.54296875" bestFit="1" customWidth="1"/>
    <col min="2" max="2" width="73.7265625" bestFit="1" customWidth="1"/>
    <col min="3" max="3" width="95.7265625" bestFit="1" customWidth="1"/>
  </cols>
  <sheetData>
    <row r="1" spans="1:14" ht="13" x14ac:dyDescent="0.3">
      <c r="C1" s="29" t="s">
        <v>28</v>
      </c>
    </row>
    <row r="3" spans="1:14" ht="13" thickBot="1" x14ac:dyDescent="0.3"/>
    <row r="4" spans="1:14" ht="13.5" thickBot="1" x14ac:dyDescent="0.35">
      <c r="E4" s="41" t="s">
        <v>29</v>
      </c>
      <c r="F4" s="42"/>
      <c r="G4" s="42"/>
      <c r="H4" s="42"/>
      <c r="I4" s="42"/>
      <c r="J4" s="41" t="s">
        <v>30</v>
      </c>
      <c r="K4" s="42"/>
      <c r="L4" s="42"/>
      <c r="M4" s="42"/>
      <c r="N4" s="2" t="s">
        <v>31</v>
      </c>
    </row>
    <row r="5" spans="1:14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8</v>
      </c>
      <c r="K5" s="4" t="s">
        <v>14</v>
      </c>
      <c r="L5" s="4" t="s">
        <v>16</v>
      </c>
      <c r="M5" s="4" t="s">
        <v>18</v>
      </c>
      <c r="N5" s="4" t="s">
        <v>8</v>
      </c>
    </row>
    <row r="6" spans="1:14" ht="13" x14ac:dyDescent="0.3">
      <c r="A6">
        <v>80</v>
      </c>
      <c r="B6" s="5" t="s">
        <v>199</v>
      </c>
      <c r="C6" s="6" t="s">
        <v>200</v>
      </c>
      <c r="D6" s="7">
        <v>14</v>
      </c>
      <c r="E6" s="8">
        <v>5</v>
      </c>
      <c r="F6" s="9"/>
      <c r="G6" s="9"/>
      <c r="H6" s="9">
        <v>5</v>
      </c>
      <c r="I6" s="9">
        <v>4</v>
      </c>
      <c r="J6" s="8"/>
      <c r="K6" s="9"/>
      <c r="L6" s="9"/>
      <c r="M6" s="9"/>
      <c r="N6" s="7"/>
    </row>
    <row r="7" spans="1:14" x14ac:dyDescent="0.25">
      <c r="C7" s="11" t="s">
        <v>201</v>
      </c>
      <c r="D7" s="12">
        <v>14</v>
      </c>
      <c r="E7" s="13">
        <v>4</v>
      </c>
      <c r="F7" s="14"/>
      <c r="G7" s="14"/>
      <c r="H7" s="14">
        <v>6</v>
      </c>
      <c r="I7" s="14">
        <v>4</v>
      </c>
      <c r="J7" s="13"/>
      <c r="K7" s="14"/>
      <c r="L7" s="14"/>
      <c r="M7" s="14"/>
      <c r="N7" s="12"/>
    </row>
    <row r="8" spans="1:14" x14ac:dyDescent="0.25">
      <c r="C8" s="11" t="s">
        <v>202</v>
      </c>
      <c r="D8" s="12">
        <v>9</v>
      </c>
      <c r="E8" s="13">
        <v>3</v>
      </c>
      <c r="F8" s="14"/>
      <c r="G8" s="14"/>
      <c r="H8" s="14">
        <v>5</v>
      </c>
      <c r="I8" s="14">
        <v>1</v>
      </c>
      <c r="J8" s="13"/>
      <c r="K8" s="14"/>
      <c r="L8" s="14"/>
      <c r="M8" s="14"/>
      <c r="N8" s="12"/>
    </row>
    <row r="9" spans="1:14" x14ac:dyDescent="0.25">
      <c r="C9" s="11" t="s">
        <v>203</v>
      </c>
      <c r="D9" s="12">
        <v>15</v>
      </c>
      <c r="E9" s="13">
        <v>9</v>
      </c>
      <c r="F9" s="14"/>
      <c r="G9" s="14"/>
      <c r="H9" s="14">
        <v>6</v>
      </c>
      <c r="I9" s="14"/>
      <c r="J9" s="13"/>
      <c r="K9" s="14"/>
      <c r="L9" s="14"/>
      <c r="M9" s="14"/>
      <c r="N9" s="12"/>
    </row>
    <row r="10" spans="1:14" x14ac:dyDescent="0.25">
      <c r="C10" s="11" t="s">
        <v>204</v>
      </c>
      <c r="D10" s="12">
        <v>15</v>
      </c>
      <c r="E10" s="13">
        <v>12</v>
      </c>
      <c r="F10" s="14"/>
      <c r="G10" s="14"/>
      <c r="H10" s="14">
        <v>3</v>
      </c>
      <c r="I10" s="14"/>
      <c r="J10" s="13"/>
      <c r="K10" s="14"/>
      <c r="L10" s="14"/>
      <c r="M10" s="14"/>
      <c r="N10" s="12"/>
    </row>
    <row r="11" spans="1:14" x14ac:dyDescent="0.25">
      <c r="C11" s="11" t="s">
        <v>205</v>
      </c>
      <c r="D11" s="12">
        <v>13</v>
      </c>
      <c r="E11" s="13">
        <v>9</v>
      </c>
      <c r="F11" s="14"/>
      <c r="G11" s="14"/>
      <c r="H11" s="14">
        <v>4</v>
      </c>
      <c r="I11" s="14"/>
      <c r="J11" s="13"/>
      <c r="K11" s="14"/>
      <c r="L11" s="14"/>
      <c r="M11" s="14"/>
      <c r="N11" s="12"/>
    </row>
    <row r="12" spans="1:14" x14ac:dyDescent="0.25">
      <c r="C12" s="11" t="s">
        <v>206</v>
      </c>
      <c r="D12" s="12">
        <v>5</v>
      </c>
      <c r="E12" s="13"/>
      <c r="F12" s="14"/>
      <c r="G12" s="14"/>
      <c r="H12" s="14">
        <v>2</v>
      </c>
      <c r="I12" s="14">
        <v>3</v>
      </c>
      <c r="J12" s="13"/>
      <c r="K12" s="14"/>
      <c r="L12" s="14"/>
      <c r="M12" s="14"/>
      <c r="N12" s="12"/>
    </row>
    <row r="13" spans="1:14" x14ac:dyDescent="0.25">
      <c r="C13" s="11" t="s">
        <v>207</v>
      </c>
      <c r="D13" s="12">
        <v>5</v>
      </c>
      <c r="E13" s="13"/>
      <c r="F13" s="14"/>
      <c r="G13" s="14"/>
      <c r="H13" s="14"/>
      <c r="I13" s="14">
        <v>5</v>
      </c>
      <c r="J13" s="13"/>
      <c r="K13" s="14"/>
      <c r="L13" s="14"/>
      <c r="M13" s="14"/>
      <c r="N13" s="12"/>
    </row>
    <row r="14" spans="1:14" x14ac:dyDescent="0.25">
      <c r="C14" s="11" t="s">
        <v>208</v>
      </c>
      <c r="D14" s="12">
        <v>14</v>
      </c>
      <c r="E14" s="13">
        <v>4</v>
      </c>
      <c r="F14" s="14">
        <v>1</v>
      </c>
      <c r="G14" s="14"/>
      <c r="H14" s="14">
        <v>5</v>
      </c>
      <c r="I14" s="14">
        <v>4</v>
      </c>
      <c r="J14" s="13"/>
      <c r="K14" s="14"/>
      <c r="L14" s="14"/>
      <c r="M14" s="14"/>
      <c r="N14" s="12"/>
    </row>
    <row r="15" spans="1:14" x14ac:dyDescent="0.25">
      <c r="C15" s="11" t="s">
        <v>209</v>
      </c>
      <c r="D15" s="12">
        <v>14</v>
      </c>
      <c r="E15" s="13">
        <v>10</v>
      </c>
      <c r="F15" s="14"/>
      <c r="G15" s="14"/>
      <c r="H15" s="14">
        <v>4</v>
      </c>
      <c r="I15" s="14"/>
      <c r="J15" s="13"/>
      <c r="K15" s="14"/>
      <c r="L15" s="14"/>
      <c r="M15" s="14"/>
      <c r="N15" s="12"/>
    </row>
    <row r="16" spans="1:14" x14ac:dyDescent="0.25">
      <c r="C16" s="11" t="s">
        <v>210</v>
      </c>
      <c r="D16" s="12">
        <v>12</v>
      </c>
      <c r="E16" s="13">
        <v>1</v>
      </c>
      <c r="F16" s="14"/>
      <c r="G16" s="14"/>
      <c r="H16" s="14">
        <v>8</v>
      </c>
      <c r="I16" s="14">
        <v>3</v>
      </c>
      <c r="J16" s="13"/>
      <c r="K16" s="14"/>
      <c r="L16" s="14"/>
      <c r="M16" s="14"/>
      <c r="N16" s="12"/>
    </row>
    <row r="17" spans="3:14" x14ac:dyDescent="0.25">
      <c r="C17" s="11" t="s">
        <v>211</v>
      </c>
      <c r="D17" s="12">
        <v>12</v>
      </c>
      <c r="E17" s="13">
        <v>1</v>
      </c>
      <c r="F17" s="14">
        <v>1</v>
      </c>
      <c r="G17" s="14"/>
      <c r="H17" s="14">
        <v>10</v>
      </c>
      <c r="I17" s="14"/>
      <c r="J17" s="13"/>
      <c r="K17" s="14"/>
      <c r="L17" s="14"/>
      <c r="M17" s="14"/>
      <c r="N17" s="12"/>
    </row>
    <row r="18" spans="3:14" x14ac:dyDescent="0.25">
      <c r="C18" s="11" t="s">
        <v>212</v>
      </c>
      <c r="D18" s="12">
        <v>12</v>
      </c>
      <c r="E18" s="13"/>
      <c r="F18" s="14"/>
      <c r="G18" s="14">
        <v>7</v>
      </c>
      <c r="H18" s="14"/>
      <c r="I18" s="14">
        <v>5</v>
      </c>
      <c r="J18" s="13"/>
      <c r="K18" s="14"/>
      <c r="L18" s="14"/>
      <c r="M18" s="14">
        <v>7</v>
      </c>
      <c r="N18" s="12"/>
    </row>
    <row r="19" spans="3:14" x14ac:dyDescent="0.25">
      <c r="C19" s="11" t="s">
        <v>213</v>
      </c>
      <c r="D19" s="12">
        <v>15</v>
      </c>
      <c r="E19" s="13">
        <v>4</v>
      </c>
      <c r="F19" s="14"/>
      <c r="G19" s="14"/>
      <c r="H19" s="14">
        <v>11</v>
      </c>
      <c r="I19" s="14"/>
      <c r="J19" s="13"/>
      <c r="K19" s="14"/>
      <c r="L19" s="14"/>
      <c r="M19" s="14"/>
      <c r="N19" s="12"/>
    </row>
    <row r="20" spans="3:14" x14ac:dyDescent="0.25">
      <c r="C20" s="11" t="s">
        <v>72</v>
      </c>
      <c r="D20" s="12">
        <v>15</v>
      </c>
      <c r="E20" s="13">
        <v>1</v>
      </c>
      <c r="F20" s="14"/>
      <c r="G20" s="14">
        <v>3</v>
      </c>
      <c r="H20" s="14"/>
      <c r="I20" s="14">
        <v>1</v>
      </c>
      <c r="J20" s="13">
        <v>1</v>
      </c>
      <c r="K20" s="14">
        <v>3</v>
      </c>
      <c r="L20" s="14">
        <v>1</v>
      </c>
      <c r="M20" s="14">
        <v>2</v>
      </c>
      <c r="N20" s="12">
        <v>1</v>
      </c>
    </row>
    <row r="21" spans="3:14" x14ac:dyDescent="0.25">
      <c r="C21" s="11" t="s">
        <v>214</v>
      </c>
      <c r="D21" s="12">
        <v>3</v>
      </c>
      <c r="E21" s="13"/>
      <c r="F21" s="14"/>
      <c r="G21" s="14"/>
      <c r="H21" s="14"/>
      <c r="I21" s="14">
        <v>3</v>
      </c>
      <c r="J21" s="13"/>
      <c r="K21" s="14"/>
      <c r="L21" s="14"/>
      <c r="M21" s="14"/>
      <c r="N21" s="12"/>
    </row>
    <row r="22" spans="3:14" ht="13" thickBot="1" x14ac:dyDescent="0.3">
      <c r="C22" s="16" t="s">
        <v>215</v>
      </c>
      <c r="D22" s="17">
        <v>1</v>
      </c>
      <c r="E22" s="25"/>
      <c r="F22" s="26"/>
      <c r="G22" s="26"/>
      <c r="H22" s="26">
        <v>1</v>
      </c>
      <c r="I22" s="26"/>
      <c r="J22" s="25"/>
      <c r="K22" s="26"/>
      <c r="L22" s="26"/>
      <c r="M22" s="26"/>
      <c r="N22" s="17"/>
    </row>
    <row r="23" spans="3:14" ht="13.5" thickBot="1" x14ac:dyDescent="0.35">
      <c r="C23" s="40" t="s">
        <v>216</v>
      </c>
      <c r="D23" s="40"/>
      <c r="E23" s="18">
        <v>63</v>
      </c>
      <c r="F23" s="19">
        <v>2</v>
      </c>
      <c r="G23" s="19">
        <v>10</v>
      </c>
      <c r="H23" s="19">
        <v>70</v>
      </c>
      <c r="I23" s="19">
        <v>33</v>
      </c>
      <c r="J23" s="18">
        <v>1</v>
      </c>
      <c r="K23" s="19">
        <v>3</v>
      </c>
      <c r="L23" s="19">
        <v>1</v>
      </c>
      <c r="M23" s="19">
        <v>9</v>
      </c>
      <c r="N23" s="4">
        <v>1</v>
      </c>
    </row>
    <row r="24" spans="3:14" ht="13.5" thickBot="1" x14ac:dyDescent="0.35">
      <c r="D24" s="21" t="s">
        <v>52</v>
      </c>
      <c r="E24" s="22">
        <f>E23/SUM($E23:$I23)</f>
        <v>0.3539325842696629</v>
      </c>
      <c r="F24" s="30">
        <f>F23/SUM($E23:$I23)</f>
        <v>1.1235955056179775E-2</v>
      </c>
      <c r="G24" s="30">
        <f>G23/SUM($E23:$I23)</f>
        <v>5.6179775280898875E-2</v>
      </c>
      <c r="H24" s="30">
        <f>H23/SUM($E23:$I23)</f>
        <v>0.39325842696629215</v>
      </c>
      <c r="I24" s="31">
        <f>I23/SUM($E23:$I23)</f>
        <v>0.1853932584269663</v>
      </c>
      <c r="J24" s="22">
        <f>J23/SUM($J23:$M23)</f>
        <v>7.1428571428571425E-2</v>
      </c>
      <c r="K24" s="30">
        <f>K23/SUM($J23:$M23)</f>
        <v>0.21428571428571427</v>
      </c>
      <c r="L24" s="30">
        <f>L23/SUM($J23:$M23)</f>
        <v>7.1428571428571425E-2</v>
      </c>
      <c r="M24" s="31">
        <f>M23/SUM($J23:$M23)</f>
        <v>0.6428571428571429</v>
      </c>
      <c r="N24" s="24">
        <f>N23/SUM(N23)</f>
        <v>1</v>
      </c>
    </row>
    <row r="33" spans="3:3" x14ac:dyDescent="0.25">
      <c r="C33" s="23" t="s">
        <v>53</v>
      </c>
    </row>
  </sheetData>
  <mergeCells count="3">
    <mergeCell ref="C23:D23"/>
    <mergeCell ref="E4:I4"/>
    <mergeCell ref="J4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1"/>
  <sheetViews>
    <sheetView zoomScale="75" zoomScaleNormal="75" workbookViewId="0">
      <selection activeCell="L36" sqref="L36"/>
    </sheetView>
  </sheetViews>
  <sheetFormatPr baseColWidth="10" defaultColWidth="11.453125" defaultRowHeight="12.5" x14ac:dyDescent="0.25"/>
  <cols>
    <col min="1" max="1" width="19.54296875" bestFit="1" customWidth="1"/>
    <col min="2" max="2" width="56.54296875" bestFit="1" customWidth="1"/>
    <col min="3" max="3" width="76.54296875" bestFit="1" customWidth="1"/>
    <col min="4" max="4" width="12.26953125" bestFit="1" customWidth="1"/>
  </cols>
  <sheetData>
    <row r="1" spans="1:12" ht="13" x14ac:dyDescent="0.3">
      <c r="C1" s="29" t="s">
        <v>28</v>
      </c>
    </row>
    <row r="3" spans="1:12" ht="13" thickBot="1" x14ac:dyDescent="0.3"/>
    <row r="4" spans="1:12" ht="13.5" thickBot="1" x14ac:dyDescent="0.35">
      <c r="E4" s="41" t="s">
        <v>29</v>
      </c>
      <c r="F4" s="42"/>
      <c r="G4" s="42"/>
      <c r="H4" s="42"/>
      <c r="I4" s="42"/>
      <c r="J4" s="41" t="s">
        <v>30</v>
      </c>
      <c r="K4" s="42"/>
      <c r="L4" s="2" t="s">
        <v>177</v>
      </c>
    </row>
    <row r="5" spans="1:12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8</v>
      </c>
      <c r="K5" s="4" t="s">
        <v>14</v>
      </c>
      <c r="L5" s="4" t="s">
        <v>8</v>
      </c>
    </row>
    <row r="6" spans="1:12" ht="13" x14ac:dyDescent="0.3">
      <c r="A6">
        <v>80</v>
      </c>
      <c r="B6" s="5" t="s">
        <v>217</v>
      </c>
      <c r="C6" s="6" t="s">
        <v>218</v>
      </c>
      <c r="D6" s="7">
        <v>3</v>
      </c>
      <c r="E6" s="8">
        <v>1</v>
      </c>
      <c r="F6" s="9"/>
      <c r="G6" s="9"/>
      <c r="H6" s="9"/>
      <c r="I6" s="10">
        <v>2</v>
      </c>
      <c r="J6" s="8"/>
      <c r="K6" s="9"/>
      <c r="L6" s="7"/>
    </row>
    <row r="7" spans="1:12" x14ac:dyDescent="0.25">
      <c r="C7" s="11" t="s">
        <v>219</v>
      </c>
      <c r="D7" s="12">
        <v>3</v>
      </c>
      <c r="E7" s="13"/>
      <c r="F7" s="14"/>
      <c r="G7" s="14"/>
      <c r="H7" s="14">
        <v>1</v>
      </c>
      <c r="I7" s="15">
        <v>2</v>
      </c>
      <c r="J7" s="13"/>
      <c r="K7" s="14"/>
      <c r="L7" s="12"/>
    </row>
    <row r="8" spans="1:12" x14ac:dyDescent="0.25">
      <c r="C8" s="11" t="s">
        <v>220</v>
      </c>
      <c r="D8" s="12">
        <v>3</v>
      </c>
      <c r="E8" s="13">
        <v>1</v>
      </c>
      <c r="F8" s="14"/>
      <c r="G8" s="14"/>
      <c r="H8" s="14">
        <v>2</v>
      </c>
      <c r="I8" s="15"/>
      <c r="J8" s="13"/>
      <c r="K8" s="14"/>
      <c r="L8" s="12"/>
    </row>
    <row r="9" spans="1:12" x14ac:dyDescent="0.25">
      <c r="C9" s="11" t="s">
        <v>221</v>
      </c>
      <c r="D9" s="12">
        <v>3</v>
      </c>
      <c r="E9" s="13">
        <v>1</v>
      </c>
      <c r="F9" s="14">
        <v>1</v>
      </c>
      <c r="G9" s="14"/>
      <c r="H9" s="14">
        <v>1</v>
      </c>
      <c r="I9" s="15"/>
      <c r="J9" s="13"/>
      <c r="K9" s="14"/>
      <c r="L9" s="12"/>
    </row>
    <row r="10" spans="1:12" x14ac:dyDescent="0.25">
      <c r="C10" s="11" t="s">
        <v>222</v>
      </c>
      <c r="D10" s="12">
        <v>3</v>
      </c>
      <c r="E10" s="13">
        <v>1</v>
      </c>
      <c r="F10" s="14"/>
      <c r="G10" s="14"/>
      <c r="H10" s="14">
        <v>2</v>
      </c>
      <c r="I10" s="15"/>
      <c r="J10" s="13"/>
      <c r="K10" s="14"/>
      <c r="L10" s="12"/>
    </row>
    <row r="11" spans="1:12" x14ac:dyDescent="0.25">
      <c r="C11" s="11" t="s">
        <v>223</v>
      </c>
      <c r="D11" s="12">
        <v>3</v>
      </c>
      <c r="E11" s="13"/>
      <c r="F11" s="14">
        <v>1</v>
      </c>
      <c r="G11" s="14"/>
      <c r="H11" s="14">
        <v>1</v>
      </c>
      <c r="I11" s="15">
        <v>1</v>
      </c>
      <c r="J11" s="13"/>
      <c r="K11" s="14"/>
      <c r="L11" s="12"/>
    </row>
    <row r="12" spans="1:12" ht="13" thickBot="1" x14ac:dyDescent="0.3">
      <c r="C12" s="16" t="s">
        <v>72</v>
      </c>
      <c r="D12" s="17">
        <v>5</v>
      </c>
      <c r="E12" s="25"/>
      <c r="F12" s="26"/>
      <c r="G12" s="26">
        <v>1</v>
      </c>
      <c r="H12" s="26"/>
      <c r="I12" s="27"/>
      <c r="J12" s="25">
        <v>2</v>
      </c>
      <c r="K12" s="26">
        <v>1</v>
      </c>
      <c r="L12" s="12">
        <v>1</v>
      </c>
    </row>
    <row r="13" spans="1:12" ht="13.5" thickBot="1" x14ac:dyDescent="0.35">
      <c r="C13" s="40" t="s">
        <v>224</v>
      </c>
      <c r="D13" s="40"/>
      <c r="E13" s="18">
        <v>4</v>
      </c>
      <c r="F13" s="19">
        <v>2</v>
      </c>
      <c r="G13" s="19">
        <v>1</v>
      </c>
      <c r="H13" s="19">
        <v>7</v>
      </c>
      <c r="I13" s="20">
        <v>5</v>
      </c>
      <c r="J13" s="18">
        <v>2</v>
      </c>
      <c r="K13" s="19">
        <v>1</v>
      </c>
      <c r="L13" s="4">
        <v>1</v>
      </c>
    </row>
    <row r="14" spans="1:12" ht="13.5" thickBot="1" x14ac:dyDescent="0.35">
      <c r="D14" s="21" t="s">
        <v>52</v>
      </c>
      <c r="E14" s="22">
        <f>E13/SUM($E13:$I13)</f>
        <v>0.21052631578947367</v>
      </c>
      <c r="F14" s="30">
        <f>F13/SUM($E13:$I13)</f>
        <v>0.10526315789473684</v>
      </c>
      <c r="G14" s="30">
        <f>G13/SUM($E13:$I13)</f>
        <v>5.2631578947368418E-2</v>
      </c>
      <c r="H14" s="30">
        <f>H13/SUM($E13:$I13)</f>
        <v>0.36842105263157893</v>
      </c>
      <c r="I14" s="31">
        <f>I13/SUM($E13:$I13)</f>
        <v>0.26315789473684209</v>
      </c>
      <c r="J14" s="22">
        <f>J13/SUM($J13:$K13)</f>
        <v>0.66666666666666663</v>
      </c>
      <c r="K14" s="31">
        <f>K13/SUM($J13:$K13)</f>
        <v>0.33333333333333331</v>
      </c>
      <c r="L14" s="24">
        <f>L13/SUM(L13)</f>
        <v>1</v>
      </c>
    </row>
    <row r="21" spans="3:3" x14ac:dyDescent="0.25">
      <c r="C21" s="23" t="s">
        <v>53</v>
      </c>
    </row>
  </sheetData>
  <mergeCells count="3">
    <mergeCell ref="E4:I4"/>
    <mergeCell ref="J4:K4"/>
    <mergeCell ref="C13:D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8"/>
  <sheetViews>
    <sheetView zoomScale="75" zoomScaleNormal="75" workbookViewId="0">
      <selection activeCell="I45" sqref="I45"/>
    </sheetView>
  </sheetViews>
  <sheetFormatPr baseColWidth="10" defaultColWidth="11.453125" defaultRowHeight="12.5" x14ac:dyDescent="0.25"/>
  <cols>
    <col min="1" max="1" width="19.54296875" bestFit="1" customWidth="1"/>
    <col min="2" max="2" width="78.26953125" bestFit="1" customWidth="1"/>
    <col min="3" max="3" width="68.81640625" bestFit="1" customWidth="1"/>
    <col min="4" max="4" width="12.26953125" bestFit="1" customWidth="1"/>
  </cols>
  <sheetData>
    <row r="1" spans="1:13" ht="13" x14ac:dyDescent="0.3">
      <c r="C1" s="29" t="s">
        <v>28</v>
      </c>
    </row>
    <row r="3" spans="1:13" ht="13" thickBot="1" x14ac:dyDescent="0.3"/>
    <row r="4" spans="1:13" ht="13.5" thickBot="1" x14ac:dyDescent="0.35">
      <c r="E4" s="41" t="s">
        <v>29</v>
      </c>
      <c r="F4" s="42"/>
      <c r="G4" s="42"/>
      <c r="H4" s="42"/>
      <c r="I4" s="41" t="s">
        <v>30</v>
      </c>
      <c r="J4" s="42"/>
      <c r="K4" s="42"/>
      <c r="L4" s="42"/>
      <c r="M4" s="43"/>
    </row>
    <row r="5" spans="1:13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14</v>
      </c>
      <c r="G5" s="4" t="s">
        <v>16</v>
      </c>
      <c r="H5" s="4" t="s">
        <v>18</v>
      </c>
      <c r="I5" s="4" t="s">
        <v>8</v>
      </c>
      <c r="J5" s="4" t="s">
        <v>12</v>
      </c>
      <c r="K5" s="4" t="s">
        <v>14</v>
      </c>
      <c r="L5" s="4" t="s">
        <v>16</v>
      </c>
      <c r="M5" s="3" t="s">
        <v>18</v>
      </c>
    </row>
    <row r="6" spans="1:13" ht="13" x14ac:dyDescent="0.3">
      <c r="A6">
        <v>85</v>
      </c>
      <c r="B6" s="5" t="s">
        <v>225</v>
      </c>
      <c r="C6" s="6" t="s">
        <v>226</v>
      </c>
      <c r="D6" s="7">
        <v>4</v>
      </c>
      <c r="E6" s="8"/>
      <c r="F6" s="9"/>
      <c r="G6" s="9">
        <v>4</v>
      </c>
      <c r="H6" s="10"/>
      <c r="I6" s="8"/>
      <c r="J6" s="9"/>
      <c r="K6" s="9"/>
      <c r="L6" s="9"/>
      <c r="M6" s="10"/>
    </row>
    <row r="7" spans="1:13" x14ac:dyDescent="0.25">
      <c r="C7" s="11" t="s">
        <v>227</v>
      </c>
      <c r="D7" s="12">
        <v>4</v>
      </c>
      <c r="E7" s="13"/>
      <c r="F7" s="14">
        <v>1</v>
      </c>
      <c r="G7" s="14"/>
      <c r="H7" s="15">
        <v>3</v>
      </c>
      <c r="I7" s="13"/>
      <c r="J7" s="14"/>
      <c r="K7" s="14">
        <v>1</v>
      </c>
      <c r="L7" s="14"/>
      <c r="M7" s="15"/>
    </row>
    <row r="8" spans="1:13" x14ac:dyDescent="0.25">
      <c r="C8" s="11" t="s">
        <v>228</v>
      </c>
      <c r="D8" s="12">
        <v>4</v>
      </c>
      <c r="E8" s="13">
        <v>1</v>
      </c>
      <c r="F8" s="14">
        <v>1</v>
      </c>
      <c r="G8" s="14">
        <v>2</v>
      </c>
      <c r="H8" s="15"/>
      <c r="I8" s="13"/>
      <c r="J8" s="14"/>
      <c r="K8" s="14">
        <v>1</v>
      </c>
      <c r="L8" s="14"/>
      <c r="M8" s="15"/>
    </row>
    <row r="9" spans="1:13" x14ac:dyDescent="0.25">
      <c r="C9" s="11" t="s">
        <v>229</v>
      </c>
      <c r="D9" s="12">
        <v>4</v>
      </c>
      <c r="E9" s="13"/>
      <c r="F9" s="14">
        <v>1</v>
      </c>
      <c r="G9" s="14"/>
      <c r="H9" s="15">
        <v>3</v>
      </c>
      <c r="I9" s="13"/>
      <c r="J9" s="14"/>
      <c r="K9" s="14">
        <v>1</v>
      </c>
      <c r="L9" s="14"/>
      <c r="M9" s="15"/>
    </row>
    <row r="10" spans="1:13" x14ac:dyDescent="0.25">
      <c r="C10" s="11" t="s">
        <v>230</v>
      </c>
      <c r="D10" s="12">
        <v>4</v>
      </c>
      <c r="E10" s="13"/>
      <c r="F10" s="14">
        <v>1</v>
      </c>
      <c r="G10" s="14"/>
      <c r="H10" s="15">
        <v>3</v>
      </c>
      <c r="I10" s="13"/>
      <c r="J10" s="14"/>
      <c r="K10" s="14">
        <v>1</v>
      </c>
      <c r="L10" s="14"/>
      <c r="M10" s="15"/>
    </row>
    <row r="11" spans="1:13" x14ac:dyDescent="0.25">
      <c r="C11" s="11" t="s">
        <v>231</v>
      </c>
      <c r="D11" s="12">
        <v>4</v>
      </c>
      <c r="E11" s="13"/>
      <c r="F11" s="14">
        <v>1</v>
      </c>
      <c r="G11" s="14"/>
      <c r="H11" s="15">
        <v>3</v>
      </c>
      <c r="I11" s="13"/>
      <c r="J11" s="14"/>
      <c r="K11" s="14">
        <v>1</v>
      </c>
      <c r="L11" s="14"/>
      <c r="M11" s="15"/>
    </row>
    <row r="12" spans="1:13" x14ac:dyDescent="0.25">
      <c r="C12" s="11" t="s">
        <v>232</v>
      </c>
      <c r="D12" s="12">
        <v>1</v>
      </c>
      <c r="E12" s="13"/>
      <c r="F12" s="14">
        <v>1</v>
      </c>
      <c r="G12" s="14"/>
      <c r="H12" s="15"/>
      <c r="I12" s="13"/>
      <c r="J12" s="14"/>
      <c r="K12" s="14">
        <v>1</v>
      </c>
      <c r="L12" s="14"/>
      <c r="M12" s="15"/>
    </row>
    <row r="13" spans="1:13" x14ac:dyDescent="0.25">
      <c r="C13" s="11" t="s">
        <v>233</v>
      </c>
      <c r="D13" s="12">
        <v>1</v>
      </c>
      <c r="E13" s="13"/>
      <c r="F13" s="14">
        <v>1</v>
      </c>
      <c r="G13" s="14"/>
      <c r="H13" s="15"/>
      <c r="I13" s="13"/>
      <c r="J13" s="14"/>
      <c r="K13" s="14">
        <v>1</v>
      </c>
      <c r="L13" s="14"/>
      <c r="M13" s="15"/>
    </row>
    <row r="14" spans="1:13" x14ac:dyDescent="0.25">
      <c r="C14" s="11" t="s">
        <v>234</v>
      </c>
      <c r="D14" s="12">
        <v>3</v>
      </c>
      <c r="E14" s="13"/>
      <c r="F14" s="14">
        <v>3</v>
      </c>
      <c r="G14" s="14"/>
      <c r="H14" s="15"/>
      <c r="I14" s="13"/>
      <c r="J14" s="14">
        <v>1</v>
      </c>
      <c r="K14" s="14"/>
      <c r="L14" s="14"/>
      <c r="M14" s="15">
        <v>2</v>
      </c>
    </row>
    <row r="15" spans="1:13" x14ac:dyDescent="0.25">
      <c r="C15" s="11" t="s">
        <v>235</v>
      </c>
      <c r="D15" s="12">
        <v>3</v>
      </c>
      <c r="E15" s="13"/>
      <c r="F15" s="14">
        <v>3</v>
      </c>
      <c r="G15" s="14"/>
      <c r="H15" s="15"/>
      <c r="I15" s="13"/>
      <c r="J15" s="14">
        <v>1</v>
      </c>
      <c r="K15" s="14"/>
      <c r="L15" s="14"/>
      <c r="M15" s="15">
        <v>2</v>
      </c>
    </row>
    <row r="16" spans="1:13" x14ac:dyDescent="0.25">
      <c r="C16" s="11" t="s">
        <v>236</v>
      </c>
      <c r="D16" s="12">
        <v>4</v>
      </c>
      <c r="E16" s="13"/>
      <c r="F16" s="14">
        <v>1</v>
      </c>
      <c r="G16" s="14"/>
      <c r="H16" s="15">
        <v>3</v>
      </c>
      <c r="I16" s="13"/>
      <c r="J16" s="14"/>
      <c r="K16" s="14">
        <v>1</v>
      </c>
      <c r="L16" s="14"/>
      <c r="M16" s="15"/>
    </row>
    <row r="17" spans="2:13" x14ac:dyDescent="0.25">
      <c r="C17" s="11" t="s">
        <v>71</v>
      </c>
      <c r="D17" s="12">
        <v>4</v>
      </c>
      <c r="E17" s="13"/>
      <c r="F17" s="14">
        <v>1</v>
      </c>
      <c r="G17" s="14">
        <v>2</v>
      </c>
      <c r="H17" s="15">
        <v>1</v>
      </c>
      <c r="I17" s="13"/>
      <c r="J17" s="14"/>
      <c r="K17" s="14">
        <v>1</v>
      </c>
      <c r="L17" s="14"/>
      <c r="M17" s="15"/>
    </row>
    <row r="18" spans="2:13" ht="13" thickBot="1" x14ac:dyDescent="0.3">
      <c r="C18" s="16" t="s">
        <v>72</v>
      </c>
      <c r="D18" s="17">
        <v>4</v>
      </c>
      <c r="E18" s="25"/>
      <c r="F18" s="26"/>
      <c r="G18" s="26"/>
      <c r="H18" s="27"/>
      <c r="I18" s="25">
        <v>1</v>
      </c>
      <c r="J18" s="26"/>
      <c r="K18" s="26"/>
      <c r="L18" s="26">
        <v>2</v>
      </c>
      <c r="M18" s="27"/>
    </row>
    <row r="19" spans="2:13" ht="13.5" thickBot="1" x14ac:dyDescent="0.35">
      <c r="B19" s="28"/>
      <c r="C19" s="40" t="s">
        <v>237</v>
      </c>
      <c r="D19" s="40"/>
      <c r="E19" s="18">
        <v>1</v>
      </c>
      <c r="F19" s="19">
        <v>15</v>
      </c>
      <c r="G19" s="19">
        <v>8</v>
      </c>
      <c r="H19" s="19">
        <v>16</v>
      </c>
      <c r="I19" s="18">
        <v>1</v>
      </c>
      <c r="J19" s="19">
        <v>2</v>
      </c>
      <c r="K19" s="19">
        <v>9</v>
      </c>
      <c r="L19" s="19">
        <v>2</v>
      </c>
      <c r="M19" s="20">
        <v>4</v>
      </c>
    </row>
    <row r="20" spans="2:13" ht="13.5" thickBot="1" x14ac:dyDescent="0.35">
      <c r="D20" s="21" t="s">
        <v>52</v>
      </c>
      <c r="E20" s="22">
        <f>E19/SUM($E19:$H19)</f>
        <v>2.5000000000000001E-2</v>
      </c>
      <c r="F20" s="30">
        <f>F19/SUM($E19:$H19)</f>
        <v>0.375</v>
      </c>
      <c r="G20" s="30">
        <f>G19/SUM($E19:$H19)</f>
        <v>0.2</v>
      </c>
      <c r="H20" s="31">
        <f>H19/SUM($E19:$H19)</f>
        <v>0.4</v>
      </c>
      <c r="I20" s="22">
        <f>I19/SUM($I19:$M19)</f>
        <v>5.5555555555555552E-2</v>
      </c>
      <c r="J20" s="30">
        <f>J19/SUM($I19:$M19)</f>
        <v>0.1111111111111111</v>
      </c>
      <c r="K20" s="30">
        <f>K19/SUM($I19:$M19)</f>
        <v>0.5</v>
      </c>
      <c r="L20" s="30">
        <f t="shared" ref="L20" si="0">L19/SUM($I19:$M19)</f>
        <v>0.1111111111111111</v>
      </c>
      <c r="M20" s="31">
        <f>M19/SUM($I19:$M19)</f>
        <v>0.22222222222222221</v>
      </c>
    </row>
    <row r="28" spans="2:13" x14ac:dyDescent="0.25">
      <c r="C28" s="23" t="s">
        <v>53</v>
      </c>
    </row>
  </sheetData>
  <mergeCells count="3">
    <mergeCell ref="E4:H4"/>
    <mergeCell ref="I4:M4"/>
    <mergeCell ref="C19:D19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2"/>
  <sheetViews>
    <sheetView topLeftCell="C1" zoomScale="75" zoomScaleNormal="75" workbookViewId="0">
      <selection activeCell="S31" sqref="S31"/>
    </sheetView>
  </sheetViews>
  <sheetFormatPr baseColWidth="10" defaultColWidth="11.453125" defaultRowHeight="12.5" x14ac:dyDescent="0.25"/>
  <cols>
    <col min="1" max="1" width="19.54296875" bestFit="1" customWidth="1"/>
    <col min="2" max="2" width="92.7265625" bestFit="1" customWidth="1"/>
    <col min="3" max="3" width="85.7265625" bestFit="1" customWidth="1"/>
    <col min="4" max="4" width="12.26953125" bestFit="1" customWidth="1"/>
  </cols>
  <sheetData>
    <row r="1" spans="1:19" ht="13" x14ac:dyDescent="0.3">
      <c r="C1" s="29" t="s">
        <v>28</v>
      </c>
    </row>
    <row r="3" spans="1:19" ht="13" thickBot="1" x14ac:dyDescent="0.3"/>
    <row r="4" spans="1:19" ht="13.5" thickBot="1" x14ac:dyDescent="0.35">
      <c r="E4" s="41" t="s">
        <v>54</v>
      </c>
      <c r="F4" s="42"/>
      <c r="G4" s="42"/>
      <c r="H4" s="42"/>
      <c r="I4" s="42"/>
      <c r="J4" s="41" t="s">
        <v>29</v>
      </c>
      <c r="K4" s="42"/>
      <c r="L4" s="42"/>
      <c r="M4" s="42"/>
      <c r="N4" s="42"/>
      <c r="O4" s="41" t="s">
        <v>30</v>
      </c>
      <c r="P4" s="42"/>
      <c r="Q4" s="42"/>
      <c r="R4" s="42"/>
      <c r="S4" s="43"/>
    </row>
    <row r="5" spans="1:19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8</v>
      </c>
      <c r="K5" s="4" t="s">
        <v>12</v>
      </c>
      <c r="L5" s="4" t="s">
        <v>14</v>
      </c>
      <c r="M5" s="4" t="s">
        <v>16</v>
      </c>
      <c r="N5" s="4" t="s">
        <v>18</v>
      </c>
      <c r="O5" s="3" t="s">
        <v>8</v>
      </c>
      <c r="P5" s="4" t="s">
        <v>12</v>
      </c>
      <c r="Q5" s="4" t="s">
        <v>14</v>
      </c>
      <c r="R5" s="4" t="s">
        <v>16</v>
      </c>
      <c r="S5" s="4" t="s">
        <v>18</v>
      </c>
    </row>
    <row r="6" spans="1:19" ht="13" x14ac:dyDescent="0.3">
      <c r="A6">
        <v>40</v>
      </c>
      <c r="B6" s="5" t="s">
        <v>238</v>
      </c>
      <c r="C6" s="6" t="s">
        <v>239</v>
      </c>
      <c r="D6" s="7">
        <v>21</v>
      </c>
      <c r="E6" s="8"/>
      <c r="F6" s="9"/>
      <c r="G6" s="9">
        <v>1</v>
      </c>
      <c r="H6" s="9">
        <v>2</v>
      </c>
      <c r="I6" s="10">
        <v>18</v>
      </c>
      <c r="J6" s="8"/>
      <c r="K6" s="9"/>
      <c r="L6" s="9"/>
      <c r="M6" s="9"/>
      <c r="N6" s="10"/>
      <c r="O6" s="8"/>
      <c r="P6" s="9"/>
      <c r="Q6" s="9">
        <v>1</v>
      </c>
      <c r="R6" s="9"/>
      <c r="S6" s="10"/>
    </row>
    <row r="7" spans="1:19" x14ac:dyDescent="0.25">
      <c r="C7" s="11" t="s">
        <v>240</v>
      </c>
      <c r="D7" s="12">
        <v>21</v>
      </c>
      <c r="E7" s="13"/>
      <c r="F7" s="14"/>
      <c r="G7" s="14">
        <v>1</v>
      </c>
      <c r="H7" s="14">
        <v>12</v>
      </c>
      <c r="I7" s="15">
        <v>8</v>
      </c>
      <c r="J7" s="13"/>
      <c r="K7" s="14"/>
      <c r="L7" s="14"/>
      <c r="M7" s="14"/>
      <c r="N7" s="15"/>
      <c r="O7" s="13"/>
      <c r="P7" s="14"/>
      <c r="Q7" s="14">
        <v>1</v>
      </c>
      <c r="R7" s="14"/>
      <c r="S7" s="15"/>
    </row>
    <row r="8" spans="1:19" x14ac:dyDescent="0.25">
      <c r="C8" s="11" t="s">
        <v>241</v>
      </c>
      <c r="D8" s="12">
        <v>21</v>
      </c>
      <c r="E8" s="13">
        <v>6</v>
      </c>
      <c r="F8" s="14"/>
      <c r="G8" s="14">
        <v>1</v>
      </c>
      <c r="H8" s="14">
        <v>9</v>
      </c>
      <c r="I8" s="15">
        <v>5</v>
      </c>
      <c r="J8" s="13"/>
      <c r="K8" s="14"/>
      <c r="L8" s="14"/>
      <c r="M8" s="14"/>
      <c r="N8" s="15"/>
      <c r="O8" s="13"/>
      <c r="P8" s="14"/>
      <c r="Q8" s="14">
        <v>1</v>
      </c>
      <c r="R8" s="14"/>
      <c r="S8" s="15"/>
    </row>
    <row r="9" spans="1:19" x14ac:dyDescent="0.25">
      <c r="C9" s="11" t="s">
        <v>242</v>
      </c>
      <c r="D9" s="12">
        <v>21</v>
      </c>
      <c r="E9" s="13">
        <v>1</v>
      </c>
      <c r="F9" s="14"/>
      <c r="G9" s="14">
        <v>2</v>
      </c>
      <c r="H9" s="14">
        <v>12</v>
      </c>
      <c r="I9" s="15">
        <v>6</v>
      </c>
      <c r="J9" s="13"/>
      <c r="K9" s="14"/>
      <c r="L9" s="14"/>
      <c r="M9" s="14"/>
      <c r="N9" s="15"/>
      <c r="O9" s="13">
        <v>1</v>
      </c>
      <c r="P9" s="14"/>
      <c r="Q9" s="14">
        <v>1</v>
      </c>
      <c r="R9" s="14"/>
      <c r="S9" s="15"/>
    </row>
    <row r="10" spans="1:19" x14ac:dyDescent="0.25">
      <c r="C10" s="11" t="s">
        <v>243</v>
      </c>
      <c r="D10" s="12">
        <v>3</v>
      </c>
      <c r="E10" s="13"/>
      <c r="F10" s="14"/>
      <c r="G10" s="14"/>
      <c r="H10" s="14"/>
      <c r="I10" s="15"/>
      <c r="J10" s="13"/>
      <c r="K10" s="14"/>
      <c r="L10" s="14"/>
      <c r="M10" s="14"/>
      <c r="N10" s="15">
        <v>3</v>
      </c>
      <c r="O10" s="13"/>
      <c r="P10" s="14"/>
      <c r="Q10" s="14"/>
      <c r="R10" s="14"/>
      <c r="S10" s="15"/>
    </row>
    <row r="11" spans="1:19" x14ac:dyDescent="0.25">
      <c r="C11" s="11" t="s">
        <v>244</v>
      </c>
      <c r="D11" s="12">
        <v>19</v>
      </c>
      <c r="E11" s="13"/>
      <c r="F11" s="14"/>
      <c r="G11" s="14"/>
      <c r="H11" s="14"/>
      <c r="I11" s="15"/>
      <c r="J11" s="13"/>
      <c r="K11" s="14"/>
      <c r="L11" s="14">
        <v>5</v>
      </c>
      <c r="M11" s="14">
        <v>10</v>
      </c>
      <c r="N11" s="15">
        <v>4</v>
      </c>
      <c r="O11" s="13"/>
      <c r="P11" s="14"/>
      <c r="Q11" s="14">
        <v>2</v>
      </c>
      <c r="R11" s="14">
        <v>3</v>
      </c>
      <c r="S11" s="15"/>
    </row>
    <row r="12" spans="1:19" x14ac:dyDescent="0.25">
      <c r="C12" s="11" t="s">
        <v>245</v>
      </c>
      <c r="D12" s="12">
        <v>13</v>
      </c>
      <c r="E12" s="13"/>
      <c r="F12" s="14"/>
      <c r="G12" s="14"/>
      <c r="H12" s="14"/>
      <c r="I12" s="15"/>
      <c r="J12" s="13">
        <v>1</v>
      </c>
      <c r="K12" s="14"/>
      <c r="L12" s="14">
        <v>2</v>
      </c>
      <c r="M12" s="14">
        <v>8</v>
      </c>
      <c r="N12" s="15">
        <v>2</v>
      </c>
      <c r="O12" s="13">
        <v>1</v>
      </c>
      <c r="P12" s="14"/>
      <c r="Q12" s="14">
        <v>1</v>
      </c>
      <c r="R12" s="14"/>
      <c r="S12" s="15"/>
    </row>
    <row r="13" spans="1:19" x14ac:dyDescent="0.25">
      <c r="C13" s="11" t="s">
        <v>246</v>
      </c>
      <c r="D13" s="12">
        <v>6</v>
      </c>
      <c r="E13" s="13"/>
      <c r="F13" s="14"/>
      <c r="G13" s="14"/>
      <c r="H13" s="14"/>
      <c r="I13" s="15"/>
      <c r="J13" s="13"/>
      <c r="K13" s="14">
        <v>1</v>
      </c>
      <c r="L13" s="14"/>
      <c r="M13" s="14"/>
      <c r="N13" s="15">
        <v>5</v>
      </c>
      <c r="O13" s="13"/>
      <c r="P13" s="14"/>
      <c r="Q13" s="14"/>
      <c r="R13" s="14"/>
      <c r="S13" s="15"/>
    </row>
    <row r="14" spans="1:19" x14ac:dyDescent="0.25">
      <c r="C14" s="11" t="s">
        <v>247</v>
      </c>
      <c r="D14" s="12">
        <v>6</v>
      </c>
      <c r="E14" s="13"/>
      <c r="F14" s="14"/>
      <c r="G14" s="14"/>
      <c r="H14" s="14"/>
      <c r="I14" s="15"/>
      <c r="J14" s="13"/>
      <c r="K14" s="14">
        <v>1</v>
      </c>
      <c r="L14" s="14">
        <v>2</v>
      </c>
      <c r="M14" s="14"/>
      <c r="N14" s="15">
        <v>3</v>
      </c>
      <c r="O14" s="13"/>
      <c r="P14" s="14"/>
      <c r="Q14" s="14">
        <v>2</v>
      </c>
      <c r="R14" s="14"/>
      <c r="S14" s="15"/>
    </row>
    <row r="15" spans="1:19" x14ac:dyDescent="0.25">
      <c r="C15" s="11" t="s">
        <v>248</v>
      </c>
      <c r="D15" s="12">
        <v>20</v>
      </c>
      <c r="E15" s="13"/>
      <c r="F15" s="14"/>
      <c r="G15" s="14"/>
      <c r="H15" s="14"/>
      <c r="I15" s="15"/>
      <c r="J15" s="13">
        <v>7</v>
      </c>
      <c r="K15" s="14"/>
      <c r="L15" s="14">
        <v>3</v>
      </c>
      <c r="M15" s="14">
        <v>9</v>
      </c>
      <c r="N15" s="15">
        <v>1</v>
      </c>
      <c r="O15" s="13">
        <v>1</v>
      </c>
      <c r="P15" s="14"/>
      <c r="Q15" s="14">
        <v>1</v>
      </c>
      <c r="R15" s="14">
        <v>1</v>
      </c>
      <c r="S15" s="15"/>
    </row>
    <row r="16" spans="1:19" x14ac:dyDescent="0.25">
      <c r="C16" s="11" t="s">
        <v>249</v>
      </c>
      <c r="D16" s="12">
        <v>20</v>
      </c>
      <c r="E16" s="13"/>
      <c r="F16" s="14"/>
      <c r="G16" s="14"/>
      <c r="H16" s="14"/>
      <c r="I16" s="15"/>
      <c r="J16" s="13"/>
      <c r="K16" s="14"/>
      <c r="L16" s="14">
        <v>1</v>
      </c>
      <c r="M16" s="14">
        <v>13</v>
      </c>
      <c r="N16" s="15">
        <v>6</v>
      </c>
      <c r="O16" s="13"/>
      <c r="P16" s="14"/>
      <c r="Q16" s="14">
        <v>1</v>
      </c>
      <c r="R16" s="14"/>
      <c r="S16" s="15"/>
    </row>
    <row r="17" spans="2:19" x14ac:dyDescent="0.25">
      <c r="C17" s="11" t="s">
        <v>250</v>
      </c>
      <c r="D17" s="12">
        <v>21</v>
      </c>
      <c r="E17" s="13"/>
      <c r="F17" s="14">
        <v>1</v>
      </c>
      <c r="G17" s="14">
        <v>6</v>
      </c>
      <c r="H17" s="14">
        <v>5</v>
      </c>
      <c r="I17" s="15">
        <v>9</v>
      </c>
      <c r="J17" s="13"/>
      <c r="K17" s="14"/>
      <c r="L17" s="14"/>
      <c r="M17" s="14"/>
      <c r="N17" s="15"/>
      <c r="O17" s="13">
        <v>1</v>
      </c>
      <c r="P17" s="14"/>
      <c r="Q17" s="14">
        <v>2</v>
      </c>
      <c r="R17" s="14">
        <v>3</v>
      </c>
      <c r="S17" s="15"/>
    </row>
    <row r="18" spans="2:19" x14ac:dyDescent="0.25">
      <c r="C18" s="11" t="s">
        <v>251</v>
      </c>
      <c r="D18" s="12">
        <v>18</v>
      </c>
      <c r="E18" s="13"/>
      <c r="F18" s="14"/>
      <c r="G18" s="14"/>
      <c r="H18" s="14"/>
      <c r="I18" s="15"/>
      <c r="J18" s="13">
        <v>5</v>
      </c>
      <c r="K18" s="14"/>
      <c r="L18" s="14">
        <v>2</v>
      </c>
      <c r="M18" s="14">
        <v>5</v>
      </c>
      <c r="N18" s="15">
        <v>6</v>
      </c>
      <c r="O18" s="13">
        <v>2</v>
      </c>
      <c r="P18" s="14"/>
      <c r="Q18" s="14"/>
      <c r="R18" s="14"/>
      <c r="S18" s="15"/>
    </row>
    <row r="19" spans="2:19" x14ac:dyDescent="0.25">
      <c r="C19" s="11" t="s">
        <v>252</v>
      </c>
      <c r="D19" s="12">
        <v>6</v>
      </c>
      <c r="E19" s="13"/>
      <c r="F19" s="14"/>
      <c r="G19" s="14">
        <v>1</v>
      </c>
      <c r="H19" s="14"/>
      <c r="I19" s="15">
        <v>5</v>
      </c>
      <c r="J19" s="13"/>
      <c r="K19" s="14"/>
      <c r="L19" s="14"/>
      <c r="M19" s="14"/>
      <c r="N19" s="15"/>
      <c r="O19" s="13">
        <v>1</v>
      </c>
      <c r="P19" s="14"/>
      <c r="Q19" s="14"/>
      <c r="R19" s="14"/>
      <c r="S19" s="15"/>
    </row>
    <row r="20" spans="2:19" x14ac:dyDescent="0.25">
      <c r="C20" s="11" t="s">
        <v>253</v>
      </c>
      <c r="D20" s="12">
        <v>21</v>
      </c>
      <c r="E20" s="13">
        <v>1</v>
      </c>
      <c r="F20" s="14"/>
      <c r="G20" s="14">
        <v>1</v>
      </c>
      <c r="H20" s="14">
        <v>14</v>
      </c>
      <c r="I20" s="15">
        <v>5</v>
      </c>
      <c r="J20" s="13"/>
      <c r="K20" s="14"/>
      <c r="L20" s="14"/>
      <c r="M20" s="14"/>
      <c r="N20" s="15"/>
      <c r="O20" s="13"/>
      <c r="P20" s="14"/>
      <c r="Q20" s="14">
        <v>1</v>
      </c>
      <c r="R20" s="14"/>
      <c r="S20" s="15"/>
    </row>
    <row r="21" spans="2:19" x14ac:dyDescent="0.25">
      <c r="C21" s="11" t="s">
        <v>72</v>
      </c>
      <c r="D21" s="12">
        <v>21</v>
      </c>
      <c r="E21" s="13"/>
      <c r="F21" s="14"/>
      <c r="G21" s="14"/>
      <c r="H21" s="14"/>
      <c r="I21" s="15"/>
      <c r="J21" s="13"/>
      <c r="K21" s="14"/>
      <c r="L21" s="14"/>
      <c r="M21" s="14"/>
      <c r="N21" s="15"/>
      <c r="O21" s="13">
        <v>5</v>
      </c>
      <c r="P21" s="14">
        <v>1</v>
      </c>
      <c r="Q21" s="14"/>
      <c r="R21" s="14">
        <v>2</v>
      </c>
      <c r="S21" s="15">
        <v>3</v>
      </c>
    </row>
    <row r="22" spans="2:19" ht="13" thickBot="1" x14ac:dyDescent="0.3">
      <c r="C22" s="16" t="s">
        <v>254</v>
      </c>
      <c r="D22" s="17">
        <v>16</v>
      </c>
      <c r="E22" s="25"/>
      <c r="F22" s="26"/>
      <c r="G22" s="26"/>
      <c r="H22" s="26"/>
      <c r="I22" s="27"/>
      <c r="J22" s="25"/>
      <c r="K22" s="26"/>
      <c r="L22" s="26">
        <v>1</v>
      </c>
      <c r="M22" s="26"/>
      <c r="N22" s="27">
        <v>15</v>
      </c>
      <c r="O22" s="25"/>
      <c r="P22" s="26"/>
      <c r="Q22" s="26">
        <v>1</v>
      </c>
      <c r="R22" s="26"/>
      <c r="S22" s="27"/>
    </row>
    <row r="23" spans="2:19" ht="13.5" thickBot="1" x14ac:dyDescent="0.35">
      <c r="B23" s="28"/>
      <c r="C23" s="40" t="s">
        <v>255</v>
      </c>
      <c r="D23" s="40"/>
      <c r="E23" s="18">
        <v>8</v>
      </c>
      <c r="F23" s="19">
        <v>1</v>
      </c>
      <c r="G23" s="19">
        <v>13</v>
      </c>
      <c r="H23" s="19">
        <v>54</v>
      </c>
      <c r="I23" s="20">
        <v>56</v>
      </c>
      <c r="J23" s="18">
        <v>13</v>
      </c>
      <c r="K23" s="19">
        <v>2</v>
      </c>
      <c r="L23" s="19">
        <v>16</v>
      </c>
      <c r="M23" s="19">
        <v>45</v>
      </c>
      <c r="N23" s="20">
        <v>45</v>
      </c>
      <c r="O23" s="18">
        <v>12</v>
      </c>
      <c r="P23" s="19">
        <v>1</v>
      </c>
      <c r="Q23" s="19">
        <v>15</v>
      </c>
      <c r="R23" s="19">
        <v>9</v>
      </c>
      <c r="S23" s="20">
        <v>3</v>
      </c>
    </row>
    <row r="24" spans="2:19" ht="13.5" thickBot="1" x14ac:dyDescent="0.35">
      <c r="D24" s="21" t="s">
        <v>52</v>
      </c>
      <c r="E24" s="22">
        <f>E23/SUM($E23:$I23)</f>
        <v>6.0606060606060608E-2</v>
      </c>
      <c r="F24" s="30">
        <f>F23/SUM($E23:$I23)</f>
        <v>7.575757575757576E-3</v>
      </c>
      <c r="G24" s="30">
        <f t="shared" ref="G24:I24" si="0">G23/SUM($E23:$I23)</f>
        <v>9.8484848484848481E-2</v>
      </c>
      <c r="H24" s="30">
        <f>H23/SUM($E23:$I23)</f>
        <v>0.40909090909090912</v>
      </c>
      <c r="I24" s="31">
        <f t="shared" si="0"/>
        <v>0.42424242424242425</v>
      </c>
      <c r="J24" s="22">
        <f>J23/SUM($J23:$N23)</f>
        <v>0.10743801652892562</v>
      </c>
      <c r="K24" s="30">
        <f>K23/SUM($J23:$N23)</f>
        <v>1.6528925619834711E-2</v>
      </c>
      <c r="L24" s="30">
        <f>L23/SUM($J23:$N23)</f>
        <v>0.13223140495867769</v>
      </c>
      <c r="M24" s="30">
        <f t="shared" ref="M24" si="1">M23/SUM($J23:$N23)</f>
        <v>0.37190082644628097</v>
      </c>
      <c r="N24" s="31">
        <f>N23/SUM($J23:$N23)</f>
        <v>0.37190082644628097</v>
      </c>
      <c r="O24" s="22">
        <f>O23/SUM($O23:$S23)</f>
        <v>0.3</v>
      </c>
      <c r="P24" s="30">
        <f>P23/SUM($O23:$S23)</f>
        <v>2.5000000000000001E-2</v>
      </c>
      <c r="Q24" s="30">
        <f t="shared" ref="Q24" si="2">Q23/SUM($O23:$S23)</f>
        <v>0.375</v>
      </c>
      <c r="R24" s="30">
        <f>R23/SUM($O23:$S23)</f>
        <v>0.22500000000000001</v>
      </c>
      <c r="S24" s="31">
        <f>S23/SUM($O23:$S23)</f>
        <v>7.4999999999999997E-2</v>
      </c>
    </row>
    <row r="32" spans="2:19" x14ac:dyDescent="0.25">
      <c r="C32" s="23" t="s">
        <v>53</v>
      </c>
    </row>
  </sheetData>
  <mergeCells count="4">
    <mergeCell ref="E4:I4"/>
    <mergeCell ref="J4:N4"/>
    <mergeCell ref="O4:S4"/>
    <mergeCell ref="C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8"/>
  <sheetViews>
    <sheetView topLeftCell="C1" zoomScale="75" zoomScaleNormal="75" workbookViewId="0">
      <selection activeCell="Q39" sqref="Q39"/>
    </sheetView>
  </sheetViews>
  <sheetFormatPr baseColWidth="10" defaultColWidth="11.453125" defaultRowHeight="12.5" x14ac:dyDescent="0.25"/>
  <cols>
    <col min="1" max="1" width="19.54296875" bestFit="1" customWidth="1"/>
    <col min="2" max="2" width="90.26953125" bestFit="1" customWidth="1"/>
    <col min="3" max="3" width="84.1796875" bestFit="1" customWidth="1"/>
    <col min="4" max="4" width="12.26953125" bestFit="1" customWidth="1"/>
  </cols>
  <sheetData>
    <row r="1" spans="1:19" ht="13" x14ac:dyDescent="0.3">
      <c r="C1" s="29" t="s">
        <v>28</v>
      </c>
    </row>
    <row r="3" spans="1:19" ht="13" thickBot="1" x14ac:dyDescent="0.3"/>
    <row r="4" spans="1:19" ht="13.5" thickBot="1" x14ac:dyDescent="0.35">
      <c r="E4" s="41" t="s">
        <v>54</v>
      </c>
      <c r="F4" s="42"/>
      <c r="G4" s="42"/>
      <c r="H4" s="42"/>
      <c r="I4" s="41" t="s">
        <v>29</v>
      </c>
      <c r="J4" s="42"/>
      <c r="K4" s="42"/>
      <c r="L4" s="42"/>
      <c r="M4" s="42"/>
      <c r="N4" s="42"/>
      <c r="O4" s="41" t="s">
        <v>30</v>
      </c>
      <c r="P4" s="42"/>
      <c r="Q4" s="42"/>
      <c r="R4" s="42"/>
      <c r="S4" s="43"/>
    </row>
    <row r="5" spans="1:19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14</v>
      </c>
      <c r="G5" s="4" t="s">
        <v>16</v>
      </c>
      <c r="H5" s="4" t="s">
        <v>18</v>
      </c>
      <c r="I5" s="3" t="s">
        <v>8</v>
      </c>
      <c r="J5" s="4" t="s">
        <v>12</v>
      </c>
      <c r="K5" s="4" t="s">
        <v>14</v>
      </c>
      <c r="L5" s="4" t="s">
        <v>16</v>
      </c>
      <c r="M5" s="3" t="s">
        <v>18</v>
      </c>
      <c r="N5" s="4" t="s">
        <v>20</v>
      </c>
      <c r="O5" s="3" t="s">
        <v>8</v>
      </c>
      <c r="P5" s="4" t="s">
        <v>14</v>
      </c>
      <c r="Q5" s="4" t="s">
        <v>16</v>
      </c>
      <c r="R5" s="4" t="s">
        <v>18</v>
      </c>
      <c r="S5" s="3" t="s">
        <v>20</v>
      </c>
    </row>
    <row r="6" spans="1:19" ht="13" x14ac:dyDescent="0.3">
      <c r="A6">
        <v>10</v>
      </c>
      <c r="B6" s="5" t="s">
        <v>256</v>
      </c>
      <c r="C6" s="6" t="s">
        <v>257</v>
      </c>
      <c r="D6" s="7">
        <v>21</v>
      </c>
      <c r="E6" s="8"/>
      <c r="F6" s="9"/>
      <c r="G6" s="9"/>
      <c r="H6" s="10"/>
      <c r="I6" s="8">
        <v>1</v>
      </c>
      <c r="J6" s="9"/>
      <c r="K6" s="9"/>
      <c r="L6" s="9">
        <v>10</v>
      </c>
      <c r="M6" s="9">
        <v>10</v>
      </c>
      <c r="N6" s="10"/>
      <c r="O6" s="8"/>
      <c r="P6" s="9"/>
      <c r="Q6" s="9"/>
      <c r="R6" s="9"/>
      <c r="S6" s="10"/>
    </row>
    <row r="7" spans="1:19" x14ac:dyDescent="0.25">
      <c r="C7" s="11" t="s">
        <v>258</v>
      </c>
      <c r="D7" s="12">
        <v>31</v>
      </c>
      <c r="E7" s="13"/>
      <c r="F7" s="14"/>
      <c r="G7" s="14"/>
      <c r="H7" s="15"/>
      <c r="I7" s="13">
        <v>2</v>
      </c>
      <c r="J7" s="14"/>
      <c r="K7" s="14">
        <v>2</v>
      </c>
      <c r="L7" s="14">
        <v>12</v>
      </c>
      <c r="M7" s="14">
        <v>15</v>
      </c>
      <c r="N7" s="15"/>
      <c r="O7" s="13"/>
      <c r="P7" s="14"/>
      <c r="Q7" s="14">
        <v>2</v>
      </c>
      <c r="R7" s="14"/>
      <c r="S7" s="15"/>
    </row>
    <row r="8" spans="1:19" x14ac:dyDescent="0.25">
      <c r="C8" s="11" t="s">
        <v>259</v>
      </c>
      <c r="D8" s="12">
        <v>15</v>
      </c>
      <c r="E8" s="13"/>
      <c r="F8" s="14"/>
      <c r="G8" s="14"/>
      <c r="H8" s="15"/>
      <c r="I8" s="13">
        <v>2</v>
      </c>
      <c r="J8" s="14"/>
      <c r="K8" s="14">
        <v>5</v>
      </c>
      <c r="L8" s="14">
        <v>8</v>
      </c>
      <c r="M8" s="14"/>
      <c r="N8" s="15"/>
      <c r="O8" s="13">
        <v>5</v>
      </c>
      <c r="P8" s="14"/>
      <c r="Q8" s="14"/>
      <c r="R8" s="14"/>
      <c r="S8" s="15"/>
    </row>
    <row r="9" spans="1:19" x14ac:dyDescent="0.25">
      <c r="C9" s="11" t="s">
        <v>260</v>
      </c>
      <c r="D9" s="12">
        <v>11</v>
      </c>
      <c r="E9" s="13">
        <v>3</v>
      </c>
      <c r="F9" s="14">
        <v>2</v>
      </c>
      <c r="G9" s="14">
        <v>5</v>
      </c>
      <c r="H9" s="15">
        <v>1</v>
      </c>
      <c r="I9" s="13"/>
      <c r="J9" s="14"/>
      <c r="K9" s="14"/>
      <c r="L9" s="14"/>
      <c r="M9" s="14"/>
      <c r="N9" s="15"/>
      <c r="O9" s="13"/>
      <c r="P9" s="14"/>
      <c r="Q9" s="14">
        <v>2</v>
      </c>
      <c r="R9" s="14"/>
      <c r="S9" s="15"/>
    </row>
    <row r="10" spans="1:19" x14ac:dyDescent="0.25">
      <c r="C10" s="11" t="s">
        <v>261</v>
      </c>
      <c r="D10" s="12">
        <v>19</v>
      </c>
      <c r="E10" s="13">
        <v>1</v>
      </c>
      <c r="F10" s="14">
        <v>8</v>
      </c>
      <c r="G10" s="14">
        <v>9</v>
      </c>
      <c r="H10" s="15">
        <v>1</v>
      </c>
      <c r="I10" s="13"/>
      <c r="J10" s="14"/>
      <c r="K10" s="14"/>
      <c r="L10" s="14"/>
      <c r="M10" s="14"/>
      <c r="N10" s="15"/>
      <c r="O10" s="13">
        <v>3</v>
      </c>
      <c r="P10" s="14">
        <v>2</v>
      </c>
      <c r="Q10" s="14">
        <v>3</v>
      </c>
      <c r="R10" s="14"/>
      <c r="S10" s="15"/>
    </row>
    <row r="11" spans="1:19" x14ac:dyDescent="0.25">
      <c r="C11" s="11" t="s">
        <v>262</v>
      </c>
      <c r="D11" s="12">
        <v>18</v>
      </c>
      <c r="E11" s="13"/>
      <c r="F11" s="14">
        <v>1</v>
      </c>
      <c r="G11" s="14">
        <v>17</v>
      </c>
      <c r="H11" s="15"/>
      <c r="I11" s="13"/>
      <c r="J11" s="14"/>
      <c r="K11" s="14"/>
      <c r="L11" s="14"/>
      <c r="M11" s="14"/>
      <c r="N11" s="15"/>
      <c r="O11" s="13"/>
      <c r="P11" s="14"/>
      <c r="Q11" s="14"/>
      <c r="R11" s="14">
        <v>1</v>
      </c>
      <c r="S11" s="15"/>
    </row>
    <row r="12" spans="1:19" x14ac:dyDescent="0.25">
      <c r="C12" s="11" t="s">
        <v>263</v>
      </c>
      <c r="D12" s="12">
        <v>17</v>
      </c>
      <c r="E12" s="13"/>
      <c r="F12" s="14"/>
      <c r="G12" s="14"/>
      <c r="H12" s="15"/>
      <c r="I12" s="13">
        <v>2</v>
      </c>
      <c r="J12" s="14">
        <v>1</v>
      </c>
      <c r="K12" s="14">
        <v>3</v>
      </c>
      <c r="L12" s="14">
        <v>7</v>
      </c>
      <c r="M12" s="14">
        <v>4</v>
      </c>
      <c r="N12" s="15"/>
      <c r="O12" s="13">
        <v>1</v>
      </c>
      <c r="P12" s="14">
        <v>1</v>
      </c>
      <c r="Q12" s="14">
        <v>1</v>
      </c>
      <c r="R12" s="14"/>
      <c r="S12" s="15"/>
    </row>
    <row r="13" spans="1:19" x14ac:dyDescent="0.25">
      <c r="C13" s="11" t="s">
        <v>264</v>
      </c>
      <c r="D13" s="12">
        <v>6</v>
      </c>
      <c r="E13" s="13"/>
      <c r="F13" s="14"/>
      <c r="G13" s="14">
        <v>2</v>
      </c>
      <c r="H13" s="15">
        <v>4</v>
      </c>
      <c r="I13" s="13"/>
      <c r="J13" s="14"/>
      <c r="K13" s="14"/>
      <c r="L13" s="14"/>
      <c r="M13" s="14"/>
      <c r="N13" s="15"/>
      <c r="O13" s="13"/>
      <c r="P13" s="14"/>
      <c r="Q13" s="14"/>
      <c r="R13" s="14"/>
      <c r="S13" s="15"/>
    </row>
    <row r="14" spans="1:19" x14ac:dyDescent="0.25">
      <c r="C14" s="11" t="s">
        <v>265</v>
      </c>
      <c r="D14" s="12">
        <v>17</v>
      </c>
      <c r="E14" s="13"/>
      <c r="F14" s="14"/>
      <c r="G14" s="14"/>
      <c r="H14" s="15"/>
      <c r="I14" s="13">
        <v>2</v>
      </c>
      <c r="J14" s="14"/>
      <c r="K14" s="14">
        <v>1</v>
      </c>
      <c r="L14" s="14">
        <v>8</v>
      </c>
      <c r="M14" s="14">
        <v>4</v>
      </c>
      <c r="N14" s="15">
        <v>2</v>
      </c>
      <c r="O14" s="13">
        <v>3</v>
      </c>
      <c r="P14" s="14"/>
      <c r="Q14" s="14"/>
      <c r="R14" s="14"/>
      <c r="S14" s="15"/>
    </row>
    <row r="15" spans="1:19" x14ac:dyDescent="0.25">
      <c r="C15" s="11" t="s">
        <v>266</v>
      </c>
      <c r="D15" s="12">
        <v>30</v>
      </c>
      <c r="E15" s="13"/>
      <c r="F15" s="14"/>
      <c r="G15" s="14"/>
      <c r="H15" s="15"/>
      <c r="I15" s="13"/>
      <c r="J15" s="14"/>
      <c r="K15" s="14"/>
      <c r="L15" s="14">
        <v>18</v>
      </c>
      <c r="M15" s="14">
        <v>12</v>
      </c>
      <c r="N15" s="15"/>
      <c r="O15" s="13"/>
      <c r="P15" s="14"/>
      <c r="Q15" s="14"/>
      <c r="R15" s="14"/>
      <c r="S15" s="15"/>
    </row>
    <row r="16" spans="1:19" x14ac:dyDescent="0.25">
      <c r="C16" s="11" t="s">
        <v>267</v>
      </c>
      <c r="D16" s="12">
        <v>9</v>
      </c>
      <c r="E16" s="13">
        <v>1</v>
      </c>
      <c r="F16" s="14"/>
      <c r="G16" s="14">
        <v>6</v>
      </c>
      <c r="H16" s="15">
        <v>2</v>
      </c>
      <c r="I16" s="13"/>
      <c r="J16" s="14"/>
      <c r="K16" s="14"/>
      <c r="L16" s="14"/>
      <c r="M16" s="14"/>
      <c r="N16" s="15"/>
      <c r="O16" s="13"/>
      <c r="P16" s="14"/>
      <c r="Q16" s="14"/>
      <c r="R16" s="14"/>
      <c r="S16" s="15"/>
    </row>
    <row r="17" spans="3:19" x14ac:dyDescent="0.25">
      <c r="C17" s="11" t="s">
        <v>268</v>
      </c>
      <c r="D17" s="12">
        <v>30</v>
      </c>
      <c r="E17" s="13"/>
      <c r="F17" s="14"/>
      <c r="G17" s="14"/>
      <c r="H17" s="15"/>
      <c r="I17" s="13"/>
      <c r="J17" s="14">
        <v>2</v>
      </c>
      <c r="K17" s="14"/>
      <c r="L17" s="14">
        <v>14</v>
      </c>
      <c r="M17" s="14">
        <v>14</v>
      </c>
      <c r="N17" s="15"/>
      <c r="O17" s="13"/>
      <c r="P17" s="14"/>
      <c r="Q17" s="14"/>
      <c r="R17" s="14"/>
      <c r="S17" s="15"/>
    </row>
    <row r="18" spans="3:19" x14ac:dyDescent="0.25">
      <c r="C18" s="11" t="s">
        <v>168</v>
      </c>
      <c r="D18" s="12">
        <v>27</v>
      </c>
      <c r="E18" s="13"/>
      <c r="F18" s="14"/>
      <c r="G18" s="14"/>
      <c r="H18" s="15"/>
      <c r="I18" s="13"/>
      <c r="J18" s="14"/>
      <c r="K18" s="14">
        <v>4</v>
      </c>
      <c r="L18" s="14">
        <v>1</v>
      </c>
      <c r="M18" s="14">
        <v>22</v>
      </c>
      <c r="N18" s="15"/>
      <c r="O18" s="13"/>
      <c r="P18" s="14">
        <v>1</v>
      </c>
      <c r="Q18" s="14">
        <v>1</v>
      </c>
      <c r="R18" s="14">
        <v>2</v>
      </c>
      <c r="S18" s="15"/>
    </row>
    <row r="19" spans="3:19" ht="13" thickBot="1" x14ac:dyDescent="0.3">
      <c r="C19" s="16" t="s">
        <v>72</v>
      </c>
      <c r="D19" s="17">
        <v>39</v>
      </c>
      <c r="E19" s="25"/>
      <c r="F19" s="26"/>
      <c r="G19" s="26"/>
      <c r="H19" s="27"/>
      <c r="I19" s="25">
        <v>1</v>
      </c>
      <c r="J19" s="26"/>
      <c r="K19" s="26">
        <v>6</v>
      </c>
      <c r="L19" s="26">
        <v>2</v>
      </c>
      <c r="M19" s="26">
        <v>4</v>
      </c>
      <c r="N19" s="27"/>
      <c r="O19" s="25">
        <v>7</v>
      </c>
      <c r="P19" s="26">
        <v>2</v>
      </c>
      <c r="Q19" s="26">
        <v>9</v>
      </c>
      <c r="R19" s="26">
        <v>4</v>
      </c>
      <c r="S19" s="27">
        <v>1</v>
      </c>
    </row>
    <row r="20" spans="3:19" ht="13.5" thickBot="1" x14ac:dyDescent="0.35">
      <c r="C20" s="40" t="s">
        <v>269</v>
      </c>
      <c r="D20" s="40"/>
      <c r="E20" s="18">
        <v>5</v>
      </c>
      <c r="F20" s="19">
        <v>11</v>
      </c>
      <c r="G20" s="19">
        <v>39</v>
      </c>
      <c r="H20" s="20">
        <v>8</v>
      </c>
      <c r="I20" s="18">
        <v>10</v>
      </c>
      <c r="J20" s="19">
        <v>3</v>
      </c>
      <c r="K20" s="19">
        <v>21</v>
      </c>
      <c r="L20" s="20">
        <v>80</v>
      </c>
      <c r="M20" s="18">
        <v>85</v>
      </c>
      <c r="N20" s="19">
        <v>2</v>
      </c>
      <c r="O20" s="18">
        <v>19</v>
      </c>
      <c r="P20" s="19">
        <v>6</v>
      </c>
      <c r="Q20" s="19">
        <v>18</v>
      </c>
      <c r="R20" s="19">
        <v>7</v>
      </c>
      <c r="S20" s="20">
        <v>1</v>
      </c>
    </row>
    <row r="21" spans="3:19" ht="13.5" thickBot="1" x14ac:dyDescent="0.35">
      <c r="D21" s="21" t="s">
        <v>52</v>
      </c>
      <c r="E21" s="22">
        <f>E20/SUM($E20:$H20)</f>
        <v>7.9365079365079361E-2</v>
      </c>
      <c r="F21" s="30">
        <f t="shared" ref="F21" si="0">F20/SUM($E20:$H20)</f>
        <v>0.17460317460317459</v>
      </c>
      <c r="G21" s="30">
        <f>G20/SUM($E20:$H20)</f>
        <v>0.61904761904761907</v>
      </c>
      <c r="H21" s="31">
        <f>H20/SUM($E20:$H20)</f>
        <v>0.12698412698412698</v>
      </c>
      <c r="I21" s="22">
        <f>I20/SUM($I20:$N20)</f>
        <v>4.975124378109453E-2</v>
      </c>
      <c r="J21" s="30">
        <f t="shared" ref="J21:N21" si="1">J20/SUM($I20:$N20)</f>
        <v>1.4925373134328358E-2</v>
      </c>
      <c r="K21" s="30">
        <f t="shared" si="1"/>
        <v>0.1044776119402985</v>
      </c>
      <c r="L21" s="30">
        <f t="shared" si="1"/>
        <v>0.39800995024875624</v>
      </c>
      <c r="M21" s="30">
        <f t="shared" si="1"/>
        <v>0.4228855721393035</v>
      </c>
      <c r="N21" s="31">
        <f t="shared" si="1"/>
        <v>9.9502487562189053E-3</v>
      </c>
      <c r="O21" s="22">
        <f>O20/SUM($O20:$S20)</f>
        <v>0.37254901960784315</v>
      </c>
      <c r="P21" s="30">
        <f t="shared" ref="P21:Q21" si="2">P20/SUM($O20:$S20)</f>
        <v>0.11764705882352941</v>
      </c>
      <c r="Q21" s="30">
        <f t="shared" si="2"/>
        <v>0.35294117647058826</v>
      </c>
      <c r="R21" s="30">
        <f>R20/SUM($O20:$S20)</f>
        <v>0.13725490196078433</v>
      </c>
      <c r="S21" s="31">
        <f>S20/SUM($O20:$S20)</f>
        <v>1.9607843137254902E-2</v>
      </c>
    </row>
    <row r="28" spans="3:19" x14ac:dyDescent="0.25">
      <c r="C28" s="23" t="s">
        <v>53</v>
      </c>
    </row>
  </sheetData>
  <mergeCells count="4">
    <mergeCell ref="E4:H4"/>
    <mergeCell ref="I4:N4"/>
    <mergeCell ref="O4:S4"/>
    <mergeCell ref="C20:D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71D0-D229-4430-B048-2FCB16291C1A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7"/>
  <sheetViews>
    <sheetView topLeftCell="D1" zoomScale="75" zoomScaleNormal="75" workbookViewId="0">
      <selection activeCell="U39" sqref="U39"/>
    </sheetView>
  </sheetViews>
  <sheetFormatPr baseColWidth="10" defaultColWidth="11.453125" defaultRowHeight="12.5" x14ac:dyDescent="0.25"/>
  <cols>
    <col min="1" max="1" width="19.54296875" bestFit="1" customWidth="1"/>
    <col min="2" max="2" width="75.54296875" bestFit="1" customWidth="1"/>
    <col min="3" max="3" width="115" bestFit="1" customWidth="1"/>
    <col min="4" max="4" width="12.26953125" bestFit="1" customWidth="1"/>
  </cols>
  <sheetData>
    <row r="1" spans="1:20" ht="13" x14ac:dyDescent="0.3">
      <c r="C1" s="29" t="s">
        <v>28</v>
      </c>
    </row>
    <row r="3" spans="1:20" ht="13" thickBot="1" x14ac:dyDescent="0.3"/>
    <row r="4" spans="1:20" ht="13.5" thickBot="1" x14ac:dyDescent="0.35">
      <c r="E4" s="41" t="s">
        <v>54</v>
      </c>
      <c r="F4" s="42"/>
      <c r="G4" s="42"/>
      <c r="H4" s="42"/>
      <c r="I4" s="41" t="s">
        <v>29</v>
      </c>
      <c r="J4" s="42"/>
      <c r="K4" s="42"/>
      <c r="L4" s="42"/>
      <c r="M4" s="42"/>
      <c r="N4" s="41" t="s">
        <v>30</v>
      </c>
      <c r="O4" s="42"/>
      <c r="P4" s="42"/>
      <c r="Q4" s="42"/>
      <c r="R4" s="2" t="s">
        <v>177</v>
      </c>
      <c r="S4" s="41" t="s">
        <v>31</v>
      </c>
      <c r="T4" s="43"/>
    </row>
    <row r="5" spans="1:20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16</v>
      </c>
      <c r="H5" s="4" t="s">
        <v>18</v>
      </c>
      <c r="I5" s="3" t="s">
        <v>8</v>
      </c>
      <c r="J5" s="4" t="s">
        <v>12</v>
      </c>
      <c r="K5" s="4" t="s">
        <v>14</v>
      </c>
      <c r="L5" s="4" t="s">
        <v>16</v>
      </c>
      <c r="M5" s="3" t="s">
        <v>18</v>
      </c>
      <c r="N5" s="3" t="s">
        <v>8</v>
      </c>
      <c r="O5" s="4" t="s">
        <v>14</v>
      </c>
      <c r="P5" s="4" t="s">
        <v>16</v>
      </c>
      <c r="Q5" s="4" t="s">
        <v>18</v>
      </c>
      <c r="R5" s="4" t="s">
        <v>16</v>
      </c>
      <c r="S5" s="3" t="s">
        <v>16</v>
      </c>
      <c r="T5" s="4" t="s">
        <v>18</v>
      </c>
    </row>
    <row r="6" spans="1:20" ht="13" x14ac:dyDescent="0.3">
      <c r="A6">
        <v>51</v>
      </c>
      <c r="B6" s="5" t="s">
        <v>270</v>
      </c>
      <c r="C6" s="6" t="s">
        <v>271</v>
      </c>
      <c r="D6" s="7">
        <v>42</v>
      </c>
      <c r="E6" s="8"/>
      <c r="F6" s="9"/>
      <c r="G6" s="9"/>
      <c r="H6" s="10"/>
      <c r="I6" s="8">
        <v>9</v>
      </c>
      <c r="J6" s="9"/>
      <c r="K6" s="9"/>
      <c r="L6" s="9">
        <v>14</v>
      </c>
      <c r="M6" s="10">
        <v>19</v>
      </c>
      <c r="N6" s="8"/>
      <c r="O6" s="9"/>
      <c r="P6" s="9"/>
      <c r="Q6" s="9"/>
      <c r="R6" s="7"/>
      <c r="S6" s="8"/>
      <c r="T6" s="10"/>
    </row>
    <row r="7" spans="1:20" x14ac:dyDescent="0.25">
      <c r="C7" s="11" t="s">
        <v>272</v>
      </c>
      <c r="D7" s="12">
        <v>41</v>
      </c>
      <c r="E7" s="13"/>
      <c r="F7" s="14"/>
      <c r="G7" s="14"/>
      <c r="H7" s="15"/>
      <c r="I7" s="13">
        <v>7</v>
      </c>
      <c r="J7" s="14"/>
      <c r="K7" s="14"/>
      <c r="L7" s="14">
        <v>19</v>
      </c>
      <c r="M7" s="15">
        <v>15</v>
      </c>
      <c r="N7" s="13"/>
      <c r="O7" s="14"/>
      <c r="P7" s="14"/>
      <c r="Q7" s="14"/>
      <c r="R7" s="12"/>
      <c r="S7" s="13"/>
      <c r="T7" s="15"/>
    </row>
    <row r="8" spans="1:20" x14ac:dyDescent="0.25">
      <c r="C8" s="11" t="s">
        <v>273</v>
      </c>
      <c r="D8" s="12">
        <v>26</v>
      </c>
      <c r="E8" s="13"/>
      <c r="F8" s="14"/>
      <c r="G8" s="14"/>
      <c r="H8" s="15"/>
      <c r="I8" s="13">
        <v>2</v>
      </c>
      <c r="J8" s="14">
        <v>2</v>
      </c>
      <c r="K8" s="14">
        <v>1</v>
      </c>
      <c r="L8" s="14">
        <v>15</v>
      </c>
      <c r="M8" s="15">
        <v>6</v>
      </c>
      <c r="N8" s="13"/>
      <c r="O8" s="14">
        <v>1</v>
      </c>
      <c r="P8" s="14"/>
      <c r="Q8" s="14"/>
      <c r="R8" s="12"/>
      <c r="S8" s="13"/>
      <c r="T8" s="15"/>
    </row>
    <row r="9" spans="1:20" x14ac:dyDescent="0.25">
      <c r="C9" s="11" t="s">
        <v>274</v>
      </c>
      <c r="D9" s="12">
        <v>37</v>
      </c>
      <c r="E9" s="13"/>
      <c r="F9" s="14"/>
      <c r="G9" s="14"/>
      <c r="H9" s="15"/>
      <c r="I9" s="13">
        <v>3</v>
      </c>
      <c r="J9" s="14">
        <v>2</v>
      </c>
      <c r="K9" s="14">
        <v>2</v>
      </c>
      <c r="L9" s="14">
        <v>19</v>
      </c>
      <c r="M9" s="15">
        <v>11</v>
      </c>
      <c r="N9" s="13"/>
      <c r="O9" s="14">
        <v>1</v>
      </c>
      <c r="P9" s="14"/>
      <c r="Q9" s="14">
        <v>1</v>
      </c>
      <c r="R9" s="12"/>
      <c r="S9" s="13"/>
      <c r="T9" s="15"/>
    </row>
    <row r="10" spans="1:20" x14ac:dyDescent="0.25">
      <c r="C10" s="11" t="s">
        <v>275</v>
      </c>
      <c r="D10" s="12">
        <v>41</v>
      </c>
      <c r="E10" s="13"/>
      <c r="F10" s="14"/>
      <c r="G10" s="14"/>
      <c r="H10" s="15"/>
      <c r="I10" s="13">
        <v>6</v>
      </c>
      <c r="J10" s="14"/>
      <c r="K10" s="14"/>
      <c r="L10" s="14">
        <v>23</v>
      </c>
      <c r="M10" s="15">
        <v>12</v>
      </c>
      <c r="N10" s="13"/>
      <c r="O10" s="14"/>
      <c r="P10" s="14"/>
      <c r="Q10" s="14"/>
      <c r="R10" s="12"/>
      <c r="S10" s="13"/>
      <c r="T10" s="15"/>
    </row>
    <row r="11" spans="1:20" x14ac:dyDescent="0.25">
      <c r="C11" s="11" t="s">
        <v>276</v>
      </c>
      <c r="D11" s="12">
        <v>41</v>
      </c>
      <c r="E11" s="13">
        <v>5</v>
      </c>
      <c r="F11" s="14">
        <v>2</v>
      </c>
      <c r="G11" s="14">
        <v>15</v>
      </c>
      <c r="H11" s="15">
        <v>19</v>
      </c>
      <c r="I11" s="13"/>
      <c r="J11" s="14"/>
      <c r="K11" s="14"/>
      <c r="L11" s="14"/>
      <c r="M11" s="15"/>
      <c r="N11" s="13"/>
      <c r="O11" s="14"/>
      <c r="P11" s="14"/>
      <c r="Q11" s="14"/>
      <c r="R11" s="12"/>
      <c r="S11" s="13"/>
      <c r="T11" s="15"/>
    </row>
    <row r="12" spans="1:20" x14ac:dyDescent="0.25">
      <c r="C12" s="11" t="s">
        <v>277</v>
      </c>
      <c r="D12" s="12">
        <v>40</v>
      </c>
      <c r="E12" s="13"/>
      <c r="F12" s="14"/>
      <c r="G12" s="14"/>
      <c r="H12" s="15"/>
      <c r="I12" s="13">
        <v>14</v>
      </c>
      <c r="J12" s="14">
        <v>2</v>
      </c>
      <c r="K12" s="14"/>
      <c r="L12" s="14">
        <v>15</v>
      </c>
      <c r="M12" s="15">
        <v>9</v>
      </c>
      <c r="N12" s="13"/>
      <c r="O12" s="14"/>
      <c r="P12" s="14"/>
      <c r="Q12" s="14"/>
      <c r="R12" s="12"/>
      <c r="S12" s="13"/>
      <c r="T12" s="15"/>
    </row>
    <row r="13" spans="1:20" x14ac:dyDescent="0.25">
      <c r="C13" s="11" t="s">
        <v>278</v>
      </c>
      <c r="D13" s="12">
        <v>41</v>
      </c>
      <c r="E13" s="13"/>
      <c r="F13" s="14"/>
      <c r="G13" s="14"/>
      <c r="H13" s="15"/>
      <c r="I13" s="13">
        <v>1</v>
      </c>
      <c r="J13" s="14">
        <v>2</v>
      </c>
      <c r="K13" s="14">
        <v>2</v>
      </c>
      <c r="L13" s="14">
        <v>20</v>
      </c>
      <c r="M13" s="15">
        <v>16</v>
      </c>
      <c r="N13" s="13"/>
      <c r="O13" s="14">
        <v>1</v>
      </c>
      <c r="P13" s="14">
        <v>1</v>
      </c>
      <c r="Q13" s="14"/>
      <c r="R13" s="12"/>
      <c r="S13" s="13"/>
      <c r="T13" s="15"/>
    </row>
    <row r="14" spans="1:20" x14ac:dyDescent="0.25">
      <c r="C14" s="11" t="s">
        <v>279</v>
      </c>
      <c r="D14" s="12">
        <v>41</v>
      </c>
      <c r="E14" s="13"/>
      <c r="F14" s="14">
        <v>2</v>
      </c>
      <c r="G14" s="14">
        <v>20</v>
      </c>
      <c r="H14" s="15">
        <v>19</v>
      </c>
      <c r="I14" s="13"/>
      <c r="J14" s="14"/>
      <c r="K14" s="14"/>
      <c r="L14" s="14"/>
      <c r="M14" s="15"/>
      <c r="N14" s="13"/>
      <c r="O14" s="14"/>
      <c r="P14" s="14"/>
      <c r="Q14" s="14"/>
      <c r="R14" s="12"/>
      <c r="S14" s="13"/>
      <c r="T14" s="15"/>
    </row>
    <row r="15" spans="1:20" x14ac:dyDescent="0.25">
      <c r="C15" s="11" t="s">
        <v>280</v>
      </c>
      <c r="D15" s="12">
        <v>43</v>
      </c>
      <c r="E15" s="13"/>
      <c r="F15" s="14"/>
      <c r="G15" s="14"/>
      <c r="H15" s="15"/>
      <c r="I15" s="13">
        <v>3</v>
      </c>
      <c r="J15" s="14">
        <v>2</v>
      </c>
      <c r="K15" s="14">
        <v>1</v>
      </c>
      <c r="L15" s="14">
        <v>20</v>
      </c>
      <c r="M15" s="15">
        <v>17</v>
      </c>
      <c r="N15" s="13"/>
      <c r="O15" s="14">
        <v>1</v>
      </c>
      <c r="P15" s="14"/>
      <c r="Q15" s="14"/>
      <c r="R15" s="12"/>
      <c r="S15" s="13"/>
      <c r="T15" s="15"/>
    </row>
    <row r="16" spans="1:20" x14ac:dyDescent="0.25">
      <c r="C16" s="11" t="s">
        <v>281</v>
      </c>
      <c r="D16" s="12">
        <v>26</v>
      </c>
      <c r="E16" s="13"/>
      <c r="F16" s="14"/>
      <c r="G16" s="14"/>
      <c r="H16" s="15"/>
      <c r="I16" s="13"/>
      <c r="J16" s="14">
        <v>2</v>
      </c>
      <c r="K16" s="14">
        <v>4</v>
      </c>
      <c r="L16" s="14">
        <v>1</v>
      </c>
      <c r="M16" s="15">
        <v>19</v>
      </c>
      <c r="N16" s="13"/>
      <c r="O16" s="14"/>
      <c r="P16" s="14"/>
      <c r="Q16" s="14">
        <v>4</v>
      </c>
      <c r="R16" s="12"/>
      <c r="S16" s="13"/>
      <c r="T16" s="15"/>
    </row>
    <row r="17" spans="3:20" x14ac:dyDescent="0.25">
      <c r="C17" s="11" t="s">
        <v>282</v>
      </c>
      <c r="D17" s="12">
        <v>26</v>
      </c>
      <c r="E17" s="13"/>
      <c r="F17" s="14"/>
      <c r="G17" s="14"/>
      <c r="H17" s="15"/>
      <c r="I17" s="13"/>
      <c r="J17" s="14">
        <v>2</v>
      </c>
      <c r="K17" s="14">
        <v>1</v>
      </c>
      <c r="L17" s="14">
        <v>2</v>
      </c>
      <c r="M17" s="15">
        <v>21</v>
      </c>
      <c r="N17" s="13"/>
      <c r="O17" s="14">
        <v>1</v>
      </c>
      <c r="P17" s="14"/>
      <c r="Q17" s="14"/>
      <c r="R17" s="12"/>
      <c r="S17" s="13"/>
      <c r="T17" s="15"/>
    </row>
    <row r="18" spans="3:20" x14ac:dyDescent="0.25">
      <c r="C18" s="11" t="s">
        <v>283</v>
      </c>
      <c r="D18" s="12">
        <v>36</v>
      </c>
      <c r="E18" s="13"/>
      <c r="F18" s="14"/>
      <c r="G18" s="14"/>
      <c r="H18" s="15"/>
      <c r="I18" s="13"/>
      <c r="J18" s="14">
        <v>2</v>
      </c>
      <c r="K18" s="14">
        <v>2</v>
      </c>
      <c r="L18" s="14">
        <v>1</v>
      </c>
      <c r="M18" s="15">
        <v>31</v>
      </c>
      <c r="N18" s="13"/>
      <c r="O18" s="14"/>
      <c r="P18" s="14"/>
      <c r="Q18" s="14">
        <v>2</v>
      </c>
      <c r="R18" s="12"/>
      <c r="S18" s="13"/>
      <c r="T18" s="15"/>
    </row>
    <row r="19" spans="3:20" x14ac:dyDescent="0.25">
      <c r="C19" s="11" t="s">
        <v>284</v>
      </c>
      <c r="D19" s="12">
        <v>42</v>
      </c>
      <c r="E19" s="13">
        <v>12</v>
      </c>
      <c r="F19" s="14">
        <v>1</v>
      </c>
      <c r="G19" s="14">
        <v>26</v>
      </c>
      <c r="H19" s="15">
        <v>3</v>
      </c>
      <c r="I19" s="13"/>
      <c r="J19" s="14"/>
      <c r="K19" s="14"/>
      <c r="L19" s="14"/>
      <c r="M19" s="15"/>
      <c r="N19" s="13"/>
      <c r="O19" s="14"/>
      <c r="P19" s="14"/>
      <c r="Q19" s="14"/>
      <c r="R19" s="12"/>
      <c r="S19" s="13"/>
      <c r="T19" s="15"/>
    </row>
    <row r="20" spans="3:20" x14ac:dyDescent="0.25">
      <c r="C20" s="11" t="s">
        <v>285</v>
      </c>
      <c r="D20" s="12">
        <v>28</v>
      </c>
      <c r="E20" s="13"/>
      <c r="F20" s="14"/>
      <c r="G20" s="14"/>
      <c r="H20" s="15"/>
      <c r="I20" s="13"/>
      <c r="J20" s="14"/>
      <c r="K20" s="14"/>
      <c r="L20" s="14"/>
      <c r="M20" s="15">
        <v>12</v>
      </c>
      <c r="N20" s="13"/>
      <c r="O20" s="14"/>
      <c r="P20" s="14">
        <v>3</v>
      </c>
      <c r="Q20" s="14">
        <v>5</v>
      </c>
      <c r="R20" s="12"/>
      <c r="S20" s="13">
        <v>1</v>
      </c>
      <c r="T20" s="15"/>
    </row>
    <row r="21" spans="3:20" x14ac:dyDescent="0.25">
      <c r="C21" s="11" t="s">
        <v>286</v>
      </c>
      <c r="D21" s="12">
        <v>26</v>
      </c>
      <c r="E21" s="13"/>
      <c r="F21" s="14"/>
      <c r="G21" s="14"/>
      <c r="H21" s="15"/>
      <c r="I21" s="13"/>
      <c r="J21" s="14"/>
      <c r="K21" s="14"/>
      <c r="L21" s="14"/>
      <c r="M21" s="15">
        <v>12</v>
      </c>
      <c r="N21" s="13"/>
      <c r="O21" s="14"/>
      <c r="P21" s="14"/>
      <c r="Q21" s="14">
        <v>11</v>
      </c>
      <c r="R21" s="12"/>
      <c r="S21" s="13"/>
      <c r="T21" s="15"/>
    </row>
    <row r="22" spans="3:20" x14ac:dyDescent="0.25">
      <c r="C22" s="11" t="s">
        <v>287</v>
      </c>
      <c r="D22" s="12">
        <v>36</v>
      </c>
      <c r="E22" s="13"/>
      <c r="F22" s="14"/>
      <c r="G22" s="14"/>
      <c r="H22" s="15"/>
      <c r="I22" s="13">
        <v>2</v>
      </c>
      <c r="J22" s="14">
        <v>2</v>
      </c>
      <c r="K22" s="14"/>
      <c r="L22" s="14">
        <v>7</v>
      </c>
      <c r="M22" s="15">
        <v>11</v>
      </c>
      <c r="N22" s="13">
        <v>2</v>
      </c>
      <c r="O22" s="14"/>
      <c r="P22" s="14">
        <v>2</v>
      </c>
      <c r="Q22" s="14">
        <v>1</v>
      </c>
      <c r="R22" s="12">
        <v>1</v>
      </c>
      <c r="S22" s="13">
        <v>1</v>
      </c>
      <c r="T22" s="15">
        <v>3</v>
      </c>
    </row>
    <row r="23" spans="3:20" x14ac:dyDescent="0.25">
      <c r="C23" s="11" t="s">
        <v>288</v>
      </c>
      <c r="D23" s="12">
        <v>41</v>
      </c>
      <c r="E23" s="13"/>
      <c r="F23" s="14"/>
      <c r="G23" s="14">
        <v>2</v>
      </c>
      <c r="H23" s="15">
        <v>39</v>
      </c>
      <c r="I23" s="13"/>
      <c r="J23" s="14"/>
      <c r="K23" s="14"/>
      <c r="L23" s="14"/>
      <c r="M23" s="15"/>
      <c r="N23" s="13"/>
      <c r="O23" s="14"/>
      <c r="P23" s="14"/>
      <c r="Q23" s="14"/>
      <c r="R23" s="12"/>
      <c r="S23" s="13"/>
      <c r="T23" s="15"/>
    </row>
    <row r="24" spans="3:20" ht="13" thickBot="1" x14ac:dyDescent="0.3">
      <c r="C24" s="16" t="s">
        <v>289</v>
      </c>
      <c r="D24" s="17">
        <v>27</v>
      </c>
      <c r="E24" s="25"/>
      <c r="F24" s="26"/>
      <c r="G24" s="26"/>
      <c r="H24" s="27"/>
      <c r="I24" s="25"/>
      <c r="J24" s="26"/>
      <c r="K24" s="26">
        <v>3</v>
      </c>
      <c r="L24" s="26">
        <v>7</v>
      </c>
      <c r="M24" s="27">
        <v>17</v>
      </c>
      <c r="N24" s="25"/>
      <c r="O24" s="26">
        <v>3</v>
      </c>
      <c r="P24" s="26"/>
      <c r="Q24" s="26"/>
      <c r="R24" s="17"/>
      <c r="S24" s="25"/>
      <c r="T24" s="27"/>
    </row>
    <row r="25" spans="3:20" ht="13.5" thickBot="1" x14ac:dyDescent="0.35">
      <c r="C25" s="40" t="s">
        <v>290</v>
      </c>
      <c r="D25" s="40"/>
      <c r="E25" s="18">
        <v>17</v>
      </c>
      <c r="F25" s="19">
        <v>5</v>
      </c>
      <c r="G25" s="19">
        <v>63</v>
      </c>
      <c r="H25" s="20">
        <v>80</v>
      </c>
      <c r="I25" s="18">
        <v>47</v>
      </c>
      <c r="J25" s="19">
        <v>18</v>
      </c>
      <c r="K25" s="19">
        <v>16</v>
      </c>
      <c r="L25" s="19">
        <v>163</v>
      </c>
      <c r="M25" s="20">
        <v>228</v>
      </c>
      <c r="N25" s="18">
        <v>2</v>
      </c>
      <c r="O25" s="19">
        <v>8</v>
      </c>
      <c r="P25" s="19">
        <v>6</v>
      </c>
      <c r="Q25" s="19">
        <v>24</v>
      </c>
      <c r="R25" s="4">
        <v>1</v>
      </c>
      <c r="S25" s="18">
        <v>2</v>
      </c>
      <c r="T25" s="20">
        <v>3</v>
      </c>
    </row>
    <row r="26" spans="3:20" ht="13.5" thickBot="1" x14ac:dyDescent="0.35">
      <c r="D26" s="21" t="s">
        <v>52</v>
      </c>
      <c r="E26" s="22">
        <f>E25/SUM($E25:$H25)</f>
        <v>0.10303030303030303</v>
      </c>
      <c r="F26" s="30">
        <f t="shared" ref="F26" si="0">F25/SUM($E25:$H25)</f>
        <v>3.0303030303030304E-2</v>
      </c>
      <c r="G26" s="30">
        <f>G25/SUM($E25:$H25)</f>
        <v>0.38181818181818183</v>
      </c>
      <c r="H26" s="31">
        <f>H25/SUM($E25:$H25)</f>
        <v>0.48484848484848486</v>
      </c>
      <c r="I26" s="22">
        <f>I25/SUM($I25:$M25)</f>
        <v>9.9576271186440676E-2</v>
      </c>
      <c r="J26" s="30">
        <f t="shared" ref="J26:M26" si="1">J25/SUM($I25:$M25)</f>
        <v>3.8135593220338986E-2</v>
      </c>
      <c r="K26" s="30">
        <f t="shared" si="1"/>
        <v>3.3898305084745763E-2</v>
      </c>
      <c r="L26" s="30">
        <f t="shared" si="1"/>
        <v>0.34533898305084748</v>
      </c>
      <c r="M26" s="31">
        <f t="shared" si="1"/>
        <v>0.48305084745762711</v>
      </c>
      <c r="N26" s="22">
        <f>N25/SUM($N25:$Q25)</f>
        <v>0.05</v>
      </c>
      <c r="O26" s="30">
        <f t="shared" ref="O26:Q26" si="2">O25/SUM($N25:$Q25)</f>
        <v>0.2</v>
      </c>
      <c r="P26" s="30">
        <f t="shared" si="2"/>
        <v>0.15</v>
      </c>
      <c r="Q26" s="31">
        <f t="shared" si="2"/>
        <v>0.6</v>
      </c>
      <c r="R26" s="24">
        <f>R25/SUM(R25)</f>
        <v>1</v>
      </c>
      <c r="S26" s="30">
        <f>S25/SUM($S25:$T25)</f>
        <v>0.4</v>
      </c>
      <c r="T26" s="31">
        <f>T25/SUM($S25:$T25)</f>
        <v>0.6</v>
      </c>
    </row>
    <row r="37" spans="3:3" x14ac:dyDescent="0.25">
      <c r="C37" s="23" t="s">
        <v>53</v>
      </c>
    </row>
  </sheetData>
  <mergeCells count="5">
    <mergeCell ref="E4:H4"/>
    <mergeCell ref="I4:M4"/>
    <mergeCell ref="N4:Q4"/>
    <mergeCell ref="S4:T4"/>
    <mergeCell ref="C25:D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9"/>
  <sheetViews>
    <sheetView topLeftCell="C1" zoomScale="75" zoomScaleNormal="75" workbookViewId="0">
      <selection activeCell="J33" sqref="J33"/>
    </sheetView>
  </sheetViews>
  <sheetFormatPr baseColWidth="10" defaultColWidth="11.453125" defaultRowHeight="12.5" x14ac:dyDescent="0.25"/>
  <cols>
    <col min="1" max="1" width="19.54296875" bestFit="1" customWidth="1"/>
    <col min="2" max="2" width="86.81640625" bestFit="1" customWidth="1"/>
    <col min="3" max="3" width="93.81640625" bestFit="1" customWidth="1"/>
    <col min="4" max="4" width="12.26953125" bestFit="1" customWidth="1"/>
  </cols>
  <sheetData>
    <row r="1" spans="1:17" ht="13" x14ac:dyDescent="0.3">
      <c r="C1" s="29" t="s">
        <v>28</v>
      </c>
    </row>
    <row r="3" spans="1:17" ht="13" thickBot="1" x14ac:dyDescent="0.3"/>
    <row r="4" spans="1:17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2"/>
      <c r="M4" s="42"/>
      <c r="N4" s="41" t="s">
        <v>30</v>
      </c>
      <c r="O4" s="42"/>
      <c r="P4" s="42"/>
      <c r="Q4" s="43"/>
    </row>
    <row r="5" spans="1:17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3" t="s">
        <v>8</v>
      </c>
      <c r="I5" s="4" t="s">
        <v>12</v>
      </c>
      <c r="J5" s="4" t="s">
        <v>14</v>
      </c>
      <c r="K5" s="3" t="s">
        <v>16</v>
      </c>
      <c r="L5" s="4" t="s">
        <v>18</v>
      </c>
      <c r="M5" s="4" t="s">
        <v>20</v>
      </c>
      <c r="N5" s="3" t="s">
        <v>8</v>
      </c>
      <c r="O5" s="4" t="s">
        <v>14</v>
      </c>
      <c r="P5" s="4" t="s">
        <v>16</v>
      </c>
      <c r="Q5" s="3" t="s">
        <v>18</v>
      </c>
    </row>
    <row r="6" spans="1:17" ht="13" x14ac:dyDescent="0.3">
      <c r="A6">
        <v>85</v>
      </c>
      <c r="B6" s="5" t="s">
        <v>291</v>
      </c>
      <c r="C6" s="6" t="s">
        <v>292</v>
      </c>
      <c r="D6" s="7">
        <v>18</v>
      </c>
      <c r="E6" s="8"/>
      <c r="F6" s="9"/>
      <c r="G6" s="10"/>
      <c r="H6" s="8"/>
      <c r="I6" s="9"/>
      <c r="J6" s="9"/>
      <c r="K6" s="9">
        <v>13</v>
      </c>
      <c r="L6" s="9">
        <v>5</v>
      </c>
      <c r="M6" s="10"/>
      <c r="N6" s="8"/>
      <c r="O6" s="9"/>
      <c r="P6" s="9"/>
      <c r="Q6" s="10"/>
    </row>
    <row r="7" spans="1:17" x14ac:dyDescent="0.25">
      <c r="C7" s="11" t="s">
        <v>293</v>
      </c>
      <c r="D7" s="12">
        <v>18</v>
      </c>
      <c r="E7" s="13"/>
      <c r="F7" s="14">
        <v>15</v>
      </c>
      <c r="G7" s="15">
        <v>3</v>
      </c>
      <c r="H7" s="13"/>
      <c r="I7" s="14"/>
      <c r="J7" s="14"/>
      <c r="K7" s="14"/>
      <c r="L7" s="14"/>
      <c r="M7" s="15"/>
      <c r="N7" s="13"/>
      <c r="O7" s="14"/>
      <c r="P7" s="14"/>
      <c r="Q7" s="15"/>
    </row>
    <row r="8" spans="1:17" x14ac:dyDescent="0.25">
      <c r="C8" s="11" t="s">
        <v>294</v>
      </c>
      <c r="D8" s="12">
        <v>18</v>
      </c>
      <c r="E8" s="13">
        <v>9</v>
      </c>
      <c r="F8" s="14">
        <v>4</v>
      </c>
      <c r="G8" s="15">
        <v>5</v>
      </c>
      <c r="H8" s="13"/>
      <c r="I8" s="14"/>
      <c r="J8" s="14"/>
      <c r="K8" s="14"/>
      <c r="L8" s="14"/>
      <c r="M8" s="15"/>
      <c r="N8" s="13"/>
      <c r="O8" s="14"/>
      <c r="P8" s="14"/>
      <c r="Q8" s="15"/>
    </row>
    <row r="9" spans="1:17" x14ac:dyDescent="0.25">
      <c r="C9" s="11" t="s">
        <v>295</v>
      </c>
      <c r="D9" s="12">
        <v>17</v>
      </c>
      <c r="E9" s="13"/>
      <c r="F9" s="14"/>
      <c r="G9" s="15"/>
      <c r="H9" s="13">
        <v>3</v>
      </c>
      <c r="I9" s="14"/>
      <c r="J9" s="14">
        <v>2</v>
      </c>
      <c r="K9" s="14">
        <v>10</v>
      </c>
      <c r="L9" s="14">
        <v>2</v>
      </c>
      <c r="M9" s="15"/>
      <c r="N9" s="13">
        <v>1</v>
      </c>
      <c r="O9" s="14">
        <v>1</v>
      </c>
      <c r="P9" s="14"/>
      <c r="Q9" s="15"/>
    </row>
    <row r="10" spans="1:17" x14ac:dyDescent="0.25">
      <c r="C10" s="11" t="s">
        <v>296</v>
      </c>
      <c r="D10" s="12">
        <v>18</v>
      </c>
      <c r="E10" s="13">
        <v>6</v>
      </c>
      <c r="F10" s="14">
        <v>3</v>
      </c>
      <c r="G10" s="15">
        <v>9</v>
      </c>
      <c r="H10" s="13"/>
      <c r="I10" s="14"/>
      <c r="J10" s="14"/>
      <c r="K10" s="14"/>
      <c r="L10" s="14"/>
      <c r="M10" s="15"/>
      <c r="N10" s="13"/>
      <c r="O10" s="14"/>
      <c r="P10" s="14"/>
      <c r="Q10" s="15"/>
    </row>
    <row r="11" spans="1:17" x14ac:dyDescent="0.25">
      <c r="C11" s="11" t="s">
        <v>297</v>
      </c>
      <c r="D11" s="12">
        <v>18</v>
      </c>
      <c r="E11" s="13"/>
      <c r="F11" s="14">
        <v>14</v>
      </c>
      <c r="G11" s="15">
        <v>4</v>
      </c>
      <c r="H11" s="13"/>
      <c r="I11" s="14"/>
      <c r="J11" s="14"/>
      <c r="K11" s="14"/>
      <c r="L11" s="14"/>
      <c r="M11" s="15"/>
      <c r="N11" s="13"/>
      <c r="O11" s="14"/>
      <c r="P11" s="14"/>
      <c r="Q11" s="15"/>
    </row>
    <row r="12" spans="1:17" x14ac:dyDescent="0.25">
      <c r="C12" s="11" t="s">
        <v>298</v>
      </c>
      <c r="D12" s="12">
        <v>17</v>
      </c>
      <c r="E12" s="13"/>
      <c r="F12" s="14"/>
      <c r="G12" s="15"/>
      <c r="H12" s="13"/>
      <c r="I12" s="14"/>
      <c r="J12" s="14"/>
      <c r="K12" s="14">
        <v>7</v>
      </c>
      <c r="L12" s="14">
        <v>10</v>
      </c>
      <c r="M12" s="15"/>
      <c r="N12" s="13"/>
      <c r="O12" s="14"/>
      <c r="P12" s="14"/>
      <c r="Q12" s="15"/>
    </row>
    <row r="13" spans="1:17" x14ac:dyDescent="0.25">
      <c r="C13" s="11" t="s">
        <v>299</v>
      </c>
      <c r="D13" s="12">
        <v>17</v>
      </c>
      <c r="E13" s="13"/>
      <c r="F13" s="14"/>
      <c r="G13" s="15"/>
      <c r="H13" s="13"/>
      <c r="I13" s="14"/>
      <c r="J13" s="14"/>
      <c r="K13" s="14"/>
      <c r="L13" s="14">
        <v>17</v>
      </c>
      <c r="M13" s="15"/>
      <c r="N13" s="13"/>
      <c r="O13" s="14"/>
      <c r="P13" s="14"/>
      <c r="Q13" s="15"/>
    </row>
    <row r="14" spans="1:17" x14ac:dyDescent="0.25">
      <c r="C14" s="11" t="s">
        <v>300</v>
      </c>
      <c r="D14" s="12">
        <v>17</v>
      </c>
      <c r="E14" s="13">
        <v>5</v>
      </c>
      <c r="F14" s="14">
        <v>3</v>
      </c>
      <c r="G14" s="15">
        <v>9</v>
      </c>
      <c r="H14" s="13"/>
      <c r="I14" s="14"/>
      <c r="J14" s="14"/>
      <c r="K14" s="14"/>
      <c r="L14" s="14"/>
      <c r="M14" s="15"/>
      <c r="N14" s="13"/>
      <c r="O14" s="14"/>
      <c r="P14" s="14"/>
      <c r="Q14" s="15"/>
    </row>
    <row r="15" spans="1:17" x14ac:dyDescent="0.25">
      <c r="C15" s="11" t="s">
        <v>301</v>
      </c>
      <c r="D15" s="12">
        <v>17</v>
      </c>
      <c r="E15" s="13"/>
      <c r="F15" s="14"/>
      <c r="G15" s="15"/>
      <c r="H15" s="13">
        <v>9</v>
      </c>
      <c r="I15" s="14">
        <v>1</v>
      </c>
      <c r="J15" s="14"/>
      <c r="K15" s="14">
        <v>5</v>
      </c>
      <c r="L15" s="14">
        <v>1</v>
      </c>
      <c r="M15" s="15">
        <v>1</v>
      </c>
      <c r="N15" s="13"/>
      <c r="O15" s="14">
        <v>1</v>
      </c>
      <c r="P15" s="14"/>
      <c r="Q15" s="15"/>
    </row>
    <row r="16" spans="1:17" x14ac:dyDescent="0.25">
      <c r="C16" s="11" t="s">
        <v>302</v>
      </c>
      <c r="D16" s="12">
        <v>18</v>
      </c>
      <c r="E16" s="13"/>
      <c r="F16" s="14"/>
      <c r="G16" s="15"/>
      <c r="H16" s="13">
        <v>6</v>
      </c>
      <c r="I16" s="14"/>
      <c r="J16" s="14"/>
      <c r="K16" s="14"/>
      <c r="L16" s="14">
        <v>12</v>
      </c>
      <c r="M16" s="15"/>
      <c r="N16" s="13"/>
      <c r="O16" s="14"/>
      <c r="P16" s="14"/>
      <c r="Q16" s="15"/>
    </row>
    <row r="17" spans="3:17" ht="13" thickBot="1" x14ac:dyDescent="0.3">
      <c r="C17" s="16" t="s">
        <v>72</v>
      </c>
      <c r="D17" s="17">
        <v>19</v>
      </c>
      <c r="E17" s="25"/>
      <c r="F17" s="26"/>
      <c r="G17" s="27"/>
      <c r="H17" s="25"/>
      <c r="I17" s="26"/>
      <c r="J17" s="26"/>
      <c r="K17" s="26">
        <v>1</v>
      </c>
      <c r="L17" s="26"/>
      <c r="M17" s="27"/>
      <c r="N17" s="25">
        <v>2</v>
      </c>
      <c r="O17" s="26"/>
      <c r="P17" s="26">
        <v>7</v>
      </c>
      <c r="Q17" s="27">
        <v>2</v>
      </c>
    </row>
    <row r="18" spans="3:17" ht="13.5" thickBot="1" x14ac:dyDescent="0.35">
      <c r="C18" s="40" t="s">
        <v>303</v>
      </c>
      <c r="D18" s="40"/>
      <c r="E18" s="18">
        <v>20</v>
      </c>
      <c r="F18" s="19">
        <v>39</v>
      </c>
      <c r="G18" s="20">
        <v>30</v>
      </c>
      <c r="H18" s="18">
        <v>18</v>
      </c>
      <c r="I18" s="19">
        <v>1</v>
      </c>
      <c r="J18" s="19">
        <v>2</v>
      </c>
      <c r="K18" s="19">
        <v>36</v>
      </c>
      <c r="L18" s="19">
        <v>47</v>
      </c>
      <c r="M18" s="20">
        <v>1</v>
      </c>
      <c r="N18" s="18">
        <v>3</v>
      </c>
      <c r="O18" s="19">
        <v>2</v>
      </c>
      <c r="P18" s="19">
        <v>7</v>
      </c>
      <c r="Q18" s="20">
        <v>2</v>
      </c>
    </row>
    <row r="19" spans="3:17" ht="13.5" thickBot="1" x14ac:dyDescent="0.35">
      <c r="D19" s="21" t="s">
        <v>52</v>
      </c>
      <c r="E19" s="22">
        <f>E18/SUM($E18:$G18)</f>
        <v>0.2247191011235955</v>
      </c>
      <c r="F19" s="30">
        <f>F18/SUM($E18:$G18)</f>
        <v>0.43820224719101125</v>
      </c>
      <c r="G19" s="31">
        <f>G18/SUM($E18:$G18)</f>
        <v>0.33707865168539325</v>
      </c>
      <c r="H19" s="22">
        <f>H18/SUM($H18:$M18)</f>
        <v>0.17142857142857143</v>
      </c>
      <c r="I19" s="30">
        <f t="shared" ref="I19:M19" si="0">I18/SUM($H18:$M18)</f>
        <v>9.5238095238095247E-3</v>
      </c>
      <c r="J19" s="30">
        <f t="shared" si="0"/>
        <v>1.9047619047619049E-2</v>
      </c>
      <c r="K19" s="30">
        <f t="shared" si="0"/>
        <v>0.34285714285714286</v>
      </c>
      <c r="L19" s="30">
        <f>L18/SUM($H18:$M18)</f>
        <v>0.44761904761904764</v>
      </c>
      <c r="M19" s="31">
        <f t="shared" si="0"/>
        <v>9.5238095238095247E-3</v>
      </c>
      <c r="N19" s="22">
        <f>N18/SUM($N18:$Q18)</f>
        <v>0.21428571428571427</v>
      </c>
      <c r="O19" s="30">
        <f t="shared" ref="O19:Q19" si="1">O18/SUM($N18:$Q18)</f>
        <v>0.14285714285714285</v>
      </c>
      <c r="P19" s="30">
        <f t="shared" si="1"/>
        <v>0.5</v>
      </c>
      <c r="Q19" s="31">
        <f t="shared" si="1"/>
        <v>0.14285714285714285</v>
      </c>
    </row>
    <row r="29" spans="3:17" x14ac:dyDescent="0.25">
      <c r="C29" s="23" t="s">
        <v>53</v>
      </c>
    </row>
  </sheetData>
  <mergeCells count="4">
    <mergeCell ref="E4:G4"/>
    <mergeCell ref="H4:M4"/>
    <mergeCell ref="C18:D18"/>
    <mergeCell ref="N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35"/>
  <sheetViews>
    <sheetView tabSelected="1" topLeftCell="C1" zoomScale="75" zoomScaleNormal="75" workbookViewId="0">
      <selection activeCell="I24" sqref="I24:L24"/>
    </sheetView>
  </sheetViews>
  <sheetFormatPr baseColWidth="10" defaultColWidth="11.453125" defaultRowHeight="12.5" x14ac:dyDescent="0.25"/>
  <cols>
    <col min="1" max="1" width="19.54296875" bestFit="1" customWidth="1"/>
    <col min="2" max="2" width="100.54296875" bestFit="1" customWidth="1"/>
    <col min="3" max="3" width="111.7265625" bestFit="1" customWidth="1"/>
    <col min="4" max="4" width="12.26953125" bestFit="1" customWidth="1"/>
  </cols>
  <sheetData>
    <row r="1" spans="1:17" ht="13" x14ac:dyDescent="0.3">
      <c r="C1" s="29" t="s">
        <v>28</v>
      </c>
    </row>
    <row r="3" spans="1:17" ht="13" thickBot="1" x14ac:dyDescent="0.3"/>
    <row r="4" spans="1:17" ht="13.5" thickBot="1" x14ac:dyDescent="0.35">
      <c r="E4" s="41" t="s">
        <v>54</v>
      </c>
      <c r="F4" s="42"/>
      <c r="G4" s="42"/>
      <c r="H4" s="42"/>
      <c r="I4" s="41" t="s">
        <v>29</v>
      </c>
      <c r="J4" s="42"/>
      <c r="K4" s="42"/>
      <c r="L4" s="42"/>
      <c r="M4" s="41" t="s">
        <v>30</v>
      </c>
      <c r="N4" s="42"/>
      <c r="O4" s="42"/>
      <c r="P4" s="42"/>
      <c r="Q4" s="43"/>
    </row>
    <row r="5" spans="1:17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16</v>
      </c>
      <c r="H5" s="4" t="s">
        <v>18</v>
      </c>
      <c r="I5" s="3" t="s">
        <v>12</v>
      </c>
      <c r="J5" s="4" t="s">
        <v>14</v>
      </c>
      <c r="K5" s="4" t="s">
        <v>16</v>
      </c>
      <c r="L5" s="4" t="s">
        <v>18</v>
      </c>
      <c r="M5" s="4" t="s">
        <v>8</v>
      </c>
      <c r="N5" s="4" t="s">
        <v>12</v>
      </c>
      <c r="O5" s="4" t="s">
        <v>14</v>
      </c>
      <c r="P5" s="4" t="s">
        <v>16</v>
      </c>
      <c r="Q5" s="3" t="s">
        <v>18</v>
      </c>
    </row>
    <row r="6" spans="1:17" ht="13" x14ac:dyDescent="0.3">
      <c r="A6">
        <v>10</v>
      </c>
      <c r="B6" s="5" t="s">
        <v>304</v>
      </c>
      <c r="C6" s="6" t="s">
        <v>305</v>
      </c>
      <c r="D6" s="7">
        <v>8</v>
      </c>
      <c r="E6" s="8"/>
      <c r="F6" s="9"/>
      <c r="G6" s="9"/>
      <c r="H6" s="10"/>
      <c r="I6" s="8"/>
      <c r="J6" s="9">
        <v>1</v>
      </c>
      <c r="K6" s="9"/>
      <c r="L6" s="10">
        <v>7</v>
      </c>
      <c r="M6" s="8"/>
      <c r="N6" s="9"/>
      <c r="O6" s="9"/>
      <c r="P6" s="9">
        <v>1</v>
      </c>
      <c r="Q6" s="10"/>
    </row>
    <row r="7" spans="1:17" x14ac:dyDescent="0.25">
      <c r="C7" s="11" t="s">
        <v>306</v>
      </c>
      <c r="D7" s="12">
        <v>13</v>
      </c>
      <c r="E7" s="13">
        <v>1</v>
      </c>
      <c r="F7" s="14"/>
      <c r="G7" s="14">
        <v>4</v>
      </c>
      <c r="H7" s="15">
        <v>1</v>
      </c>
      <c r="I7" s="13"/>
      <c r="J7" s="14"/>
      <c r="K7" s="14"/>
      <c r="L7" s="15"/>
      <c r="M7" s="13"/>
      <c r="N7" s="14"/>
      <c r="O7" s="14"/>
      <c r="P7" s="14"/>
      <c r="Q7" s="15"/>
    </row>
    <row r="8" spans="1:17" x14ac:dyDescent="0.25">
      <c r="C8" s="11" t="s">
        <v>307</v>
      </c>
      <c r="D8" s="12">
        <v>8</v>
      </c>
      <c r="E8" s="13"/>
      <c r="F8" s="14"/>
      <c r="G8" s="14"/>
      <c r="H8" s="15"/>
      <c r="I8" s="13"/>
      <c r="J8" s="14"/>
      <c r="K8" s="14">
        <v>2</v>
      </c>
      <c r="L8" s="15">
        <v>6</v>
      </c>
      <c r="M8" s="13"/>
      <c r="N8" s="14"/>
      <c r="O8" s="14"/>
      <c r="P8" s="14"/>
      <c r="Q8" s="15"/>
    </row>
    <row r="9" spans="1:17" x14ac:dyDescent="0.25">
      <c r="C9" s="11" t="s">
        <v>308</v>
      </c>
      <c r="D9" s="12">
        <v>5</v>
      </c>
      <c r="E9" s="13"/>
      <c r="F9" s="14"/>
      <c r="G9" s="14"/>
      <c r="H9" s="15"/>
      <c r="I9" s="13">
        <v>1</v>
      </c>
      <c r="J9" s="14"/>
      <c r="K9" s="14"/>
      <c r="L9" s="15">
        <v>4</v>
      </c>
      <c r="M9" s="13"/>
      <c r="N9" s="14"/>
      <c r="O9" s="14"/>
      <c r="P9" s="14"/>
      <c r="Q9" s="15"/>
    </row>
    <row r="10" spans="1:17" x14ac:dyDescent="0.25">
      <c r="C10" s="11" t="s">
        <v>309</v>
      </c>
      <c r="D10" s="12">
        <v>4</v>
      </c>
      <c r="E10" s="13"/>
      <c r="F10" s="14"/>
      <c r="G10" s="14"/>
      <c r="H10" s="15"/>
      <c r="I10" s="13"/>
      <c r="J10" s="14">
        <v>1</v>
      </c>
      <c r="K10" s="14"/>
      <c r="L10" s="15">
        <v>3</v>
      </c>
      <c r="M10" s="13"/>
      <c r="N10" s="14"/>
      <c r="O10" s="14"/>
      <c r="P10" s="14"/>
      <c r="Q10" s="15">
        <v>1</v>
      </c>
    </row>
    <row r="11" spans="1:17" x14ac:dyDescent="0.25">
      <c r="C11" s="11" t="s">
        <v>310</v>
      </c>
      <c r="D11" s="12">
        <v>4</v>
      </c>
      <c r="E11" s="13"/>
      <c r="F11" s="14"/>
      <c r="G11" s="14"/>
      <c r="H11" s="15"/>
      <c r="I11" s="13"/>
      <c r="J11" s="14"/>
      <c r="K11" s="14"/>
      <c r="L11" s="15">
        <v>4</v>
      </c>
      <c r="M11" s="13"/>
      <c r="N11" s="14"/>
      <c r="O11" s="14"/>
      <c r="P11" s="14"/>
      <c r="Q11" s="15"/>
    </row>
    <row r="12" spans="1:17" x14ac:dyDescent="0.25">
      <c r="C12" s="11" t="s">
        <v>311</v>
      </c>
      <c r="D12" s="12">
        <v>5</v>
      </c>
      <c r="E12" s="13"/>
      <c r="F12" s="14"/>
      <c r="G12" s="14"/>
      <c r="H12" s="15"/>
      <c r="I12" s="13">
        <v>1</v>
      </c>
      <c r="J12" s="14"/>
      <c r="K12" s="14">
        <v>3</v>
      </c>
      <c r="L12" s="15">
        <v>1</v>
      </c>
      <c r="M12" s="13"/>
      <c r="N12" s="14"/>
      <c r="O12" s="14"/>
      <c r="P12" s="14"/>
      <c r="Q12" s="15"/>
    </row>
    <row r="13" spans="1:17" x14ac:dyDescent="0.25">
      <c r="C13" s="11" t="s">
        <v>312</v>
      </c>
      <c r="D13" s="12">
        <v>6</v>
      </c>
      <c r="E13" s="13"/>
      <c r="F13" s="14"/>
      <c r="G13" s="14">
        <v>1</v>
      </c>
      <c r="H13" s="15">
        <v>5</v>
      </c>
      <c r="I13" s="13"/>
      <c r="J13" s="14"/>
      <c r="K13" s="14"/>
      <c r="L13" s="15"/>
      <c r="M13" s="13"/>
      <c r="N13" s="14"/>
      <c r="O13" s="14"/>
      <c r="P13" s="14"/>
      <c r="Q13" s="15"/>
    </row>
    <row r="14" spans="1:17" x14ac:dyDescent="0.25">
      <c r="C14" s="11" t="s">
        <v>313</v>
      </c>
      <c r="D14" s="12">
        <v>9</v>
      </c>
      <c r="E14" s="13"/>
      <c r="F14" s="14"/>
      <c r="G14" s="14"/>
      <c r="H14" s="15"/>
      <c r="I14" s="13"/>
      <c r="J14" s="14">
        <v>1</v>
      </c>
      <c r="K14" s="14">
        <v>5</v>
      </c>
      <c r="L14" s="15">
        <v>3</v>
      </c>
      <c r="M14" s="13"/>
      <c r="N14" s="14"/>
      <c r="O14" s="14"/>
      <c r="P14" s="14">
        <v>1</v>
      </c>
      <c r="Q14" s="15"/>
    </row>
    <row r="15" spans="1:17" x14ac:dyDescent="0.25">
      <c r="C15" s="11" t="s">
        <v>314</v>
      </c>
      <c r="D15" s="12">
        <v>8</v>
      </c>
      <c r="E15" s="13"/>
      <c r="F15" s="14"/>
      <c r="G15" s="14"/>
      <c r="H15" s="15"/>
      <c r="I15" s="13"/>
      <c r="J15" s="14">
        <v>1</v>
      </c>
      <c r="K15" s="14">
        <v>3</v>
      </c>
      <c r="L15" s="15">
        <v>4</v>
      </c>
      <c r="M15" s="13"/>
      <c r="N15" s="14"/>
      <c r="O15" s="14">
        <v>1</v>
      </c>
      <c r="P15" s="14"/>
      <c r="Q15" s="15"/>
    </row>
    <row r="16" spans="1:17" x14ac:dyDescent="0.25">
      <c r="C16" s="11" t="s">
        <v>315</v>
      </c>
      <c r="D16" s="12">
        <v>3</v>
      </c>
      <c r="E16" s="13"/>
      <c r="F16" s="14"/>
      <c r="G16" s="14"/>
      <c r="H16" s="15"/>
      <c r="I16" s="13"/>
      <c r="J16" s="14"/>
      <c r="K16" s="14">
        <v>1</v>
      </c>
      <c r="L16" s="15">
        <v>2</v>
      </c>
      <c r="M16" s="13"/>
      <c r="N16" s="14"/>
      <c r="O16" s="14"/>
      <c r="P16" s="14"/>
      <c r="Q16" s="15"/>
    </row>
    <row r="17" spans="3:17" x14ac:dyDescent="0.25">
      <c r="C17" s="11" t="s">
        <v>316</v>
      </c>
      <c r="D17" s="12">
        <v>13</v>
      </c>
      <c r="E17" s="13"/>
      <c r="F17" s="14">
        <v>1</v>
      </c>
      <c r="G17" s="14"/>
      <c r="H17" s="15">
        <v>5</v>
      </c>
      <c r="I17" s="13"/>
      <c r="J17" s="14"/>
      <c r="K17" s="14"/>
      <c r="L17" s="15"/>
      <c r="M17" s="13"/>
      <c r="N17" s="14"/>
      <c r="O17" s="14"/>
      <c r="P17" s="14"/>
      <c r="Q17" s="15"/>
    </row>
    <row r="18" spans="3:17" x14ac:dyDescent="0.25">
      <c r="C18" s="11" t="s">
        <v>317</v>
      </c>
      <c r="D18" s="12">
        <v>5</v>
      </c>
      <c r="E18" s="13"/>
      <c r="F18" s="14"/>
      <c r="G18" s="14"/>
      <c r="H18" s="15"/>
      <c r="I18" s="13">
        <v>1</v>
      </c>
      <c r="J18" s="14">
        <v>1</v>
      </c>
      <c r="K18" s="14">
        <v>2</v>
      </c>
      <c r="L18" s="15">
        <v>1</v>
      </c>
      <c r="M18" s="13">
        <v>1</v>
      </c>
      <c r="N18" s="14"/>
      <c r="O18" s="14"/>
      <c r="P18" s="14"/>
      <c r="Q18" s="15"/>
    </row>
    <row r="19" spans="3:17" x14ac:dyDescent="0.25">
      <c r="C19" s="11" t="s">
        <v>72</v>
      </c>
      <c r="D19" s="12">
        <v>12</v>
      </c>
      <c r="E19" s="13"/>
      <c r="F19" s="14"/>
      <c r="G19" s="14"/>
      <c r="H19" s="15"/>
      <c r="I19" s="13"/>
      <c r="J19" s="14">
        <v>1</v>
      </c>
      <c r="K19" s="14">
        <v>2</v>
      </c>
      <c r="L19" s="15">
        <v>1</v>
      </c>
      <c r="M19" s="13"/>
      <c r="N19" s="14">
        <v>1</v>
      </c>
      <c r="O19" s="14">
        <v>1</v>
      </c>
      <c r="P19" s="14"/>
      <c r="Q19" s="15">
        <v>2</v>
      </c>
    </row>
    <row r="20" spans="3:17" x14ac:dyDescent="0.25">
      <c r="C20" s="11" t="s">
        <v>318</v>
      </c>
      <c r="D20" s="12">
        <v>4</v>
      </c>
      <c r="E20" s="13"/>
      <c r="F20" s="14">
        <v>1</v>
      </c>
      <c r="G20" s="14"/>
      <c r="H20" s="15">
        <v>3</v>
      </c>
      <c r="I20" s="13"/>
      <c r="J20" s="14"/>
      <c r="K20" s="14"/>
      <c r="L20" s="15"/>
      <c r="M20" s="13"/>
      <c r="N20" s="14"/>
      <c r="O20" s="14"/>
      <c r="P20" s="14"/>
      <c r="Q20" s="15"/>
    </row>
    <row r="21" spans="3:17" x14ac:dyDescent="0.25">
      <c r="C21" s="11" t="s">
        <v>319</v>
      </c>
      <c r="D21" s="12">
        <v>3</v>
      </c>
      <c r="E21" s="13"/>
      <c r="F21" s="14"/>
      <c r="G21" s="14">
        <v>2</v>
      </c>
      <c r="H21" s="15">
        <v>1</v>
      </c>
      <c r="I21" s="13"/>
      <c r="J21" s="14"/>
      <c r="K21" s="14"/>
      <c r="L21" s="15"/>
      <c r="M21" s="13"/>
      <c r="N21" s="14"/>
      <c r="O21" s="14"/>
      <c r="P21" s="14"/>
      <c r="Q21" s="15"/>
    </row>
    <row r="22" spans="3:17" ht="13" thickBot="1" x14ac:dyDescent="0.3">
      <c r="C22" s="16" t="s">
        <v>320</v>
      </c>
      <c r="D22" s="17">
        <v>6</v>
      </c>
      <c r="E22" s="25"/>
      <c r="F22" s="26"/>
      <c r="G22" s="26"/>
      <c r="H22" s="27"/>
      <c r="I22" s="25"/>
      <c r="J22" s="26"/>
      <c r="K22" s="26"/>
      <c r="L22" s="27">
        <v>6</v>
      </c>
      <c r="M22" s="25"/>
      <c r="N22" s="26"/>
      <c r="O22" s="26"/>
      <c r="P22" s="26"/>
      <c r="Q22" s="27"/>
    </row>
    <row r="23" spans="3:17" ht="13.5" thickBot="1" x14ac:dyDescent="0.35">
      <c r="C23" s="40" t="s">
        <v>321</v>
      </c>
      <c r="D23" s="40"/>
      <c r="E23" s="18">
        <v>1</v>
      </c>
      <c r="F23" s="19">
        <v>2</v>
      </c>
      <c r="G23" s="19">
        <v>7</v>
      </c>
      <c r="H23" s="19">
        <v>15</v>
      </c>
      <c r="I23" s="18">
        <v>3</v>
      </c>
      <c r="J23" s="19">
        <v>6</v>
      </c>
      <c r="K23" s="19">
        <v>18</v>
      </c>
      <c r="L23" s="19">
        <v>42</v>
      </c>
      <c r="M23" s="18">
        <v>1</v>
      </c>
      <c r="N23" s="19">
        <v>1</v>
      </c>
      <c r="O23" s="19">
        <v>2</v>
      </c>
      <c r="P23" s="19">
        <v>2</v>
      </c>
      <c r="Q23" s="4">
        <v>3</v>
      </c>
    </row>
    <row r="24" spans="3:17" ht="13.5" thickBot="1" x14ac:dyDescent="0.35">
      <c r="D24" s="21" t="s">
        <v>52</v>
      </c>
      <c r="E24" s="22">
        <f>E23/SUM($E23:$H23)</f>
        <v>0.04</v>
      </c>
      <c r="F24" s="30">
        <f t="shared" ref="F24:H24" si="0">F23/SUM($E23:$H23)</f>
        <v>0.08</v>
      </c>
      <c r="G24" s="30">
        <f>G23/SUM($E23:$H23)</f>
        <v>0.28000000000000003</v>
      </c>
      <c r="H24" s="31">
        <f t="shared" si="0"/>
        <v>0.6</v>
      </c>
      <c r="I24" s="22">
        <f>I23/SUM($I23:$L23)</f>
        <v>4.3478260869565216E-2</v>
      </c>
      <c r="J24" s="30">
        <f t="shared" ref="J24:L24" si="1">J23/SUM($I23:$L23)</f>
        <v>8.6956521739130432E-2</v>
      </c>
      <c r="K24" s="30">
        <f t="shared" si="1"/>
        <v>0.2608695652173913</v>
      </c>
      <c r="L24" s="31">
        <f t="shared" si="1"/>
        <v>0.60869565217391308</v>
      </c>
      <c r="M24" s="22">
        <f>M23/SUM($M23:$Q23)</f>
        <v>0.1111111111111111</v>
      </c>
      <c r="N24" s="30">
        <f t="shared" ref="N24:P24" si="2">N23/SUM($M23:$Q23)</f>
        <v>0.1111111111111111</v>
      </c>
      <c r="O24" s="30">
        <f>O23/SUM($M23:$Q23)</f>
        <v>0.22222222222222221</v>
      </c>
      <c r="P24" s="30">
        <f t="shared" si="2"/>
        <v>0.22222222222222221</v>
      </c>
      <c r="Q24" s="31">
        <f>Q23/SUM($M23:$Q23)</f>
        <v>0.33333333333333331</v>
      </c>
    </row>
    <row r="35" spans="3:3" x14ac:dyDescent="0.25">
      <c r="C35" s="23" t="s">
        <v>53</v>
      </c>
    </row>
  </sheetData>
  <mergeCells count="4">
    <mergeCell ref="E4:H4"/>
    <mergeCell ref="I4:L4"/>
    <mergeCell ref="M4:Q4"/>
    <mergeCell ref="C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50"/>
  <sheetViews>
    <sheetView topLeftCell="D1" zoomScale="75" zoomScaleNormal="75" workbookViewId="0">
      <selection activeCell="Z44" sqref="Z44"/>
    </sheetView>
  </sheetViews>
  <sheetFormatPr baseColWidth="10" defaultColWidth="11.453125" defaultRowHeight="12.5" x14ac:dyDescent="0.25"/>
  <cols>
    <col min="1" max="1" width="19.54296875" bestFit="1" customWidth="1"/>
    <col min="2" max="2" width="59" bestFit="1" customWidth="1"/>
    <col min="3" max="3" width="69.453125" bestFit="1" customWidth="1"/>
    <col min="4" max="4" width="12.26953125" bestFit="1" customWidth="1"/>
  </cols>
  <sheetData>
    <row r="1" spans="1:27" ht="13" x14ac:dyDescent="0.3">
      <c r="C1" s="29" t="s">
        <v>28</v>
      </c>
    </row>
    <row r="3" spans="1:27" ht="13" thickBot="1" x14ac:dyDescent="0.3"/>
    <row r="4" spans="1:27" ht="13.5" thickBot="1" x14ac:dyDescent="0.35">
      <c r="E4" s="41" t="s">
        <v>54</v>
      </c>
      <c r="F4" s="42"/>
      <c r="G4" s="42"/>
      <c r="H4" s="42"/>
      <c r="I4" s="42"/>
      <c r="J4" s="43"/>
      <c r="K4" s="2" t="s">
        <v>322</v>
      </c>
      <c r="L4" s="2" t="s">
        <v>323</v>
      </c>
      <c r="M4" s="41" t="s">
        <v>29</v>
      </c>
      <c r="N4" s="42"/>
      <c r="O4" s="42"/>
      <c r="P4" s="42"/>
      <c r="Q4" s="42"/>
      <c r="R4" s="43"/>
      <c r="S4" s="2" t="s">
        <v>324</v>
      </c>
      <c r="T4" s="41" t="s">
        <v>30</v>
      </c>
      <c r="U4" s="42"/>
      <c r="V4" s="42"/>
      <c r="W4" s="42"/>
      <c r="X4" s="42"/>
      <c r="Y4" s="43"/>
      <c r="Z4" s="41" t="s">
        <v>177</v>
      </c>
      <c r="AA4" s="43"/>
    </row>
    <row r="5" spans="1:27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4" t="s">
        <v>20</v>
      </c>
      <c r="K5" s="4" t="s">
        <v>16</v>
      </c>
      <c r="L5" s="4" t="s">
        <v>16</v>
      </c>
      <c r="M5" s="3" t="s">
        <v>8</v>
      </c>
      <c r="N5" s="4" t="s">
        <v>12</v>
      </c>
      <c r="O5" s="4" t="s">
        <v>14</v>
      </c>
      <c r="P5" s="4" t="s">
        <v>16</v>
      </c>
      <c r="Q5" s="4" t="s">
        <v>18</v>
      </c>
      <c r="R5" s="4" t="s">
        <v>20</v>
      </c>
      <c r="S5" s="4" t="s">
        <v>18</v>
      </c>
      <c r="T5" s="3" t="s">
        <v>8</v>
      </c>
      <c r="U5" s="4" t="s">
        <v>12</v>
      </c>
      <c r="V5" s="4" t="s">
        <v>14</v>
      </c>
      <c r="W5" s="4" t="s">
        <v>16</v>
      </c>
      <c r="X5" s="4" t="s">
        <v>18</v>
      </c>
      <c r="Y5" s="4" t="s">
        <v>20</v>
      </c>
      <c r="Z5" s="3" t="s">
        <v>8</v>
      </c>
      <c r="AA5" s="4" t="s">
        <v>16</v>
      </c>
    </row>
    <row r="6" spans="1:27" ht="13" x14ac:dyDescent="0.3">
      <c r="A6">
        <v>60</v>
      </c>
      <c r="B6" s="5" t="s">
        <v>325</v>
      </c>
      <c r="C6" s="6" t="s">
        <v>326</v>
      </c>
      <c r="D6" s="7">
        <v>20</v>
      </c>
      <c r="E6" s="8">
        <v>5</v>
      </c>
      <c r="F6" s="9"/>
      <c r="G6" s="9">
        <v>1</v>
      </c>
      <c r="H6" s="9">
        <v>14</v>
      </c>
      <c r="I6" s="9"/>
      <c r="J6" s="10"/>
      <c r="K6" s="7"/>
      <c r="L6" s="7"/>
      <c r="M6" s="8"/>
      <c r="N6" s="9"/>
      <c r="O6" s="9"/>
      <c r="P6" s="9"/>
      <c r="Q6" s="9"/>
      <c r="R6" s="10"/>
      <c r="S6" s="7"/>
      <c r="T6" s="8"/>
      <c r="U6" s="9"/>
      <c r="V6" s="9">
        <v>1</v>
      </c>
      <c r="W6" s="9"/>
      <c r="X6" s="9"/>
      <c r="Y6" s="10"/>
      <c r="Z6" s="8"/>
      <c r="AA6" s="10"/>
    </row>
    <row r="7" spans="1:27" x14ac:dyDescent="0.25">
      <c r="C7" s="11" t="s">
        <v>327</v>
      </c>
      <c r="D7" s="12">
        <v>1</v>
      </c>
      <c r="E7" s="13"/>
      <c r="F7" s="14"/>
      <c r="G7" s="14"/>
      <c r="H7" s="14"/>
      <c r="I7" s="14"/>
      <c r="J7" s="15"/>
      <c r="K7" s="12"/>
      <c r="L7" s="12"/>
      <c r="M7" s="13"/>
      <c r="N7" s="14"/>
      <c r="O7" s="14"/>
      <c r="P7" s="14"/>
      <c r="Q7" s="14">
        <v>1</v>
      </c>
      <c r="R7" s="15"/>
      <c r="S7" s="12"/>
      <c r="T7" s="13"/>
      <c r="U7" s="14"/>
      <c r="V7" s="14"/>
      <c r="W7" s="14"/>
      <c r="X7" s="14"/>
      <c r="Y7" s="15"/>
      <c r="Z7" s="13"/>
      <c r="AA7" s="15"/>
    </row>
    <row r="8" spans="1:27" x14ac:dyDescent="0.25">
      <c r="C8" s="11" t="s">
        <v>328</v>
      </c>
      <c r="D8" s="12">
        <v>14</v>
      </c>
      <c r="E8" s="13">
        <v>9</v>
      </c>
      <c r="F8" s="14"/>
      <c r="G8" s="14"/>
      <c r="H8" s="14">
        <v>5</v>
      </c>
      <c r="I8" s="14"/>
      <c r="J8" s="15"/>
      <c r="K8" s="12"/>
      <c r="L8" s="12"/>
      <c r="M8" s="13"/>
      <c r="N8" s="14"/>
      <c r="O8" s="14"/>
      <c r="P8" s="14"/>
      <c r="Q8" s="14"/>
      <c r="R8" s="15"/>
      <c r="S8" s="12"/>
      <c r="T8" s="13"/>
      <c r="U8" s="14"/>
      <c r="V8" s="14"/>
      <c r="W8" s="14"/>
      <c r="X8" s="14"/>
      <c r="Y8" s="15"/>
      <c r="Z8" s="13"/>
      <c r="AA8" s="15"/>
    </row>
    <row r="9" spans="1:27" x14ac:dyDescent="0.25">
      <c r="C9" s="11" t="s">
        <v>329</v>
      </c>
      <c r="D9" s="12">
        <v>5</v>
      </c>
      <c r="E9" s="13"/>
      <c r="F9" s="14"/>
      <c r="G9" s="14"/>
      <c r="H9" s="14"/>
      <c r="I9" s="14"/>
      <c r="J9" s="15"/>
      <c r="K9" s="12"/>
      <c r="L9" s="12"/>
      <c r="M9" s="13"/>
      <c r="N9" s="14">
        <v>1</v>
      </c>
      <c r="O9" s="14">
        <v>1</v>
      </c>
      <c r="P9" s="14">
        <v>1</v>
      </c>
      <c r="Q9" s="14">
        <v>2</v>
      </c>
      <c r="R9" s="15"/>
      <c r="S9" s="12"/>
      <c r="T9" s="13"/>
      <c r="U9" s="14"/>
      <c r="V9" s="14">
        <v>1</v>
      </c>
      <c r="W9" s="14"/>
      <c r="X9" s="14"/>
      <c r="Y9" s="15"/>
      <c r="Z9" s="13"/>
      <c r="AA9" s="15"/>
    </row>
    <row r="10" spans="1:27" x14ac:dyDescent="0.25">
      <c r="C10" s="11" t="s">
        <v>330</v>
      </c>
      <c r="D10" s="12">
        <v>26</v>
      </c>
      <c r="E10" s="13">
        <v>6</v>
      </c>
      <c r="F10" s="14"/>
      <c r="G10" s="14">
        <v>8</v>
      </c>
      <c r="H10" s="14">
        <v>1</v>
      </c>
      <c r="I10" s="14">
        <v>1</v>
      </c>
      <c r="J10" s="15">
        <v>10</v>
      </c>
      <c r="K10" s="12"/>
      <c r="L10" s="12"/>
      <c r="M10" s="13"/>
      <c r="N10" s="14"/>
      <c r="O10" s="14"/>
      <c r="P10" s="14"/>
      <c r="Q10" s="14"/>
      <c r="R10" s="15"/>
      <c r="S10" s="12"/>
      <c r="T10" s="13">
        <v>12</v>
      </c>
      <c r="U10" s="14"/>
      <c r="V10" s="14">
        <v>6</v>
      </c>
      <c r="W10" s="14"/>
      <c r="X10" s="14"/>
      <c r="Y10" s="15"/>
      <c r="Z10" s="13"/>
      <c r="AA10" s="15"/>
    </row>
    <row r="11" spans="1:27" x14ac:dyDescent="0.25">
      <c r="C11" s="11" t="s">
        <v>331</v>
      </c>
      <c r="D11" s="12">
        <v>10</v>
      </c>
      <c r="E11" s="13">
        <v>3</v>
      </c>
      <c r="F11" s="14">
        <v>1</v>
      </c>
      <c r="G11" s="14">
        <v>1</v>
      </c>
      <c r="H11" s="14">
        <v>2</v>
      </c>
      <c r="I11" s="14">
        <v>1</v>
      </c>
      <c r="J11" s="15">
        <v>1</v>
      </c>
      <c r="K11" s="12"/>
      <c r="L11" s="12"/>
      <c r="M11" s="13"/>
      <c r="N11" s="14"/>
      <c r="O11" s="14"/>
      <c r="P11" s="14"/>
      <c r="Q11" s="14"/>
      <c r="R11" s="15"/>
      <c r="S11" s="12"/>
      <c r="T11" s="13"/>
      <c r="U11" s="14"/>
      <c r="V11" s="14">
        <v>1</v>
      </c>
      <c r="W11" s="14">
        <v>1</v>
      </c>
      <c r="X11" s="14"/>
      <c r="Y11" s="15"/>
      <c r="Z11" s="13">
        <v>1</v>
      </c>
      <c r="AA11" s="15"/>
    </row>
    <row r="12" spans="1:27" x14ac:dyDescent="0.25">
      <c r="C12" s="11" t="s">
        <v>332</v>
      </c>
      <c r="D12" s="12">
        <v>20</v>
      </c>
      <c r="E12" s="13"/>
      <c r="F12" s="14"/>
      <c r="G12" s="14"/>
      <c r="H12" s="14"/>
      <c r="I12" s="14"/>
      <c r="J12" s="15"/>
      <c r="K12" s="12"/>
      <c r="L12" s="12"/>
      <c r="M12" s="13">
        <v>3</v>
      </c>
      <c r="N12" s="14">
        <v>1</v>
      </c>
      <c r="O12" s="14">
        <v>11</v>
      </c>
      <c r="P12" s="14">
        <v>4</v>
      </c>
      <c r="Q12" s="14">
        <v>1</v>
      </c>
      <c r="R12" s="15"/>
      <c r="S12" s="12"/>
      <c r="T12" s="13"/>
      <c r="U12" s="14"/>
      <c r="V12" s="14">
        <v>9</v>
      </c>
      <c r="W12" s="14">
        <v>1</v>
      </c>
      <c r="X12" s="14">
        <v>1</v>
      </c>
      <c r="Y12" s="15"/>
      <c r="Z12" s="13"/>
      <c r="AA12" s="15"/>
    </row>
    <row r="13" spans="1:27" x14ac:dyDescent="0.25">
      <c r="C13" s="11" t="s">
        <v>333</v>
      </c>
      <c r="D13" s="12">
        <v>7</v>
      </c>
      <c r="E13" s="13"/>
      <c r="F13" s="14"/>
      <c r="G13" s="14"/>
      <c r="H13" s="14"/>
      <c r="I13" s="14"/>
      <c r="J13" s="15"/>
      <c r="K13" s="12"/>
      <c r="L13" s="12"/>
      <c r="M13" s="13">
        <v>1</v>
      </c>
      <c r="N13" s="14"/>
      <c r="O13" s="14">
        <v>1</v>
      </c>
      <c r="P13" s="14">
        <v>2</v>
      </c>
      <c r="Q13" s="14">
        <v>3</v>
      </c>
      <c r="R13" s="15"/>
      <c r="S13" s="12"/>
      <c r="T13" s="13"/>
      <c r="U13" s="14"/>
      <c r="V13" s="14">
        <v>1</v>
      </c>
      <c r="W13" s="14"/>
      <c r="X13" s="14"/>
      <c r="Y13" s="15"/>
      <c r="Z13" s="13"/>
      <c r="AA13" s="15"/>
    </row>
    <row r="14" spans="1:27" x14ac:dyDescent="0.25">
      <c r="C14" s="11" t="s">
        <v>334</v>
      </c>
      <c r="D14" s="12">
        <v>1</v>
      </c>
      <c r="E14" s="13"/>
      <c r="F14" s="14"/>
      <c r="G14" s="14"/>
      <c r="H14" s="14"/>
      <c r="I14" s="14"/>
      <c r="J14" s="15"/>
      <c r="K14" s="12"/>
      <c r="L14" s="12"/>
      <c r="M14" s="13"/>
      <c r="N14" s="14"/>
      <c r="O14" s="14">
        <v>1</v>
      </c>
      <c r="P14" s="14"/>
      <c r="Q14" s="14"/>
      <c r="R14" s="15"/>
      <c r="S14" s="12"/>
      <c r="T14" s="13"/>
      <c r="U14" s="14"/>
      <c r="V14" s="14">
        <v>1</v>
      </c>
      <c r="W14" s="14"/>
      <c r="X14" s="14"/>
      <c r="Y14" s="15"/>
      <c r="Z14" s="13"/>
      <c r="AA14" s="15"/>
    </row>
    <row r="15" spans="1:27" x14ac:dyDescent="0.25">
      <c r="C15" s="11" t="s">
        <v>335</v>
      </c>
      <c r="D15" s="12">
        <v>22</v>
      </c>
      <c r="E15" s="13">
        <v>7</v>
      </c>
      <c r="F15" s="14"/>
      <c r="G15" s="14">
        <v>13</v>
      </c>
      <c r="H15" s="14">
        <v>1</v>
      </c>
      <c r="I15" s="14">
        <v>1</v>
      </c>
      <c r="J15" s="15"/>
      <c r="K15" s="12"/>
      <c r="L15" s="12"/>
      <c r="M15" s="13"/>
      <c r="N15" s="14"/>
      <c r="O15" s="14"/>
      <c r="P15" s="14"/>
      <c r="Q15" s="14"/>
      <c r="R15" s="15"/>
      <c r="S15" s="12"/>
      <c r="T15" s="13"/>
      <c r="U15" s="14"/>
      <c r="V15" s="14">
        <v>12</v>
      </c>
      <c r="W15" s="14">
        <v>1</v>
      </c>
      <c r="X15" s="14"/>
      <c r="Y15" s="15"/>
      <c r="Z15" s="13"/>
      <c r="AA15" s="15"/>
    </row>
    <row r="16" spans="1:27" x14ac:dyDescent="0.25">
      <c r="C16" s="11" t="s">
        <v>336</v>
      </c>
      <c r="D16" s="12">
        <v>18</v>
      </c>
      <c r="E16" s="13">
        <v>2</v>
      </c>
      <c r="F16" s="14">
        <v>1</v>
      </c>
      <c r="G16" s="14">
        <v>3</v>
      </c>
      <c r="H16" s="14">
        <v>5</v>
      </c>
      <c r="I16" s="14">
        <v>6</v>
      </c>
      <c r="J16" s="15">
        <v>1</v>
      </c>
      <c r="K16" s="12"/>
      <c r="L16" s="12"/>
      <c r="M16" s="13"/>
      <c r="N16" s="14"/>
      <c r="O16" s="14"/>
      <c r="P16" s="14"/>
      <c r="Q16" s="14"/>
      <c r="R16" s="15"/>
      <c r="S16" s="12"/>
      <c r="T16" s="13"/>
      <c r="U16" s="14"/>
      <c r="V16" s="14">
        <v>4</v>
      </c>
      <c r="W16" s="14"/>
      <c r="X16" s="14"/>
      <c r="Y16" s="15"/>
      <c r="Z16" s="13"/>
      <c r="AA16" s="15"/>
    </row>
    <row r="17" spans="3:27" x14ac:dyDescent="0.25">
      <c r="C17" s="11" t="s">
        <v>337</v>
      </c>
      <c r="D17" s="12">
        <v>9</v>
      </c>
      <c r="E17" s="13">
        <v>2</v>
      </c>
      <c r="F17" s="14"/>
      <c r="G17" s="14">
        <v>1</v>
      </c>
      <c r="H17" s="14">
        <v>5</v>
      </c>
      <c r="I17" s="14">
        <v>1</v>
      </c>
      <c r="J17" s="15"/>
      <c r="K17" s="12"/>
      <c r="L17" s="12"/>
      <c r="M17" s="13"/>
      <c r="N17" s="14"/>
      <c r="O17" s="14"/>
      <c r="P17" s="14"/>
      <c r="Q17" s="14"/>
      <c r="R17" s="15"/>
      <c r="S17" s="12"/>
      <c r="T17" s="13"/>
      <c r="U17" s="14"/>
      <c r="V17" s="14">
        <v>1</v>
      </c>
      <c r="W17" s="14"/>
      <c r="X17" s="14"/>
      <c r="Y17" s="15"/>
      <c r="Z17" s="13"/>
      <c r="AA17" s="15"/>
    </row>
    <row r="18" spans="3:27" x14ac:dyDescent="0.25">
      <c r="C18" s="11" t="s">
        <v>338</v>
      </c>
      <c r="D18" s="12">
        <v>14</v>
      </c>
      <c r="E18" s="13">
        <v>4</v>
      </c>
      <c r="F18" s="14"/>
      <c r="G18" s="14">
        <v>7</v>
      </c>
      <c r="H18" s="14"/>
      <c r="I18" s="14">
        <v>1</v>
      </c>
      <c r="J18" s="15">
        <v>2</v>
      </c>
      <c r="K18" s="12"/>
      <c r="L18" s="12"/>
      <c r="M18" s="13"/>
      <c r="N18" s="14"/>
      <c r="O18" s="14"/>
      <c r="P18" s="14"/>
      <c r="Q18" s="14"/>
      <c r="R18" s="15"/>
      <c r="S18" s="12"/>
      <c r="T18" s="13">
        <v>2</v>
      </c>
      <c r="U18" s="14"/>
      <c r="V18" s="14">
        <v>5</v>
      </c>
      <c r="W18" s="14"/>
      <c r="X18" s="14"/>
      <c r="Y18" s="15">
        <v>2</v>
      </c>
      <c r="Z18" s="13"/>
      <c r="AA18" s="15"/>
    </row>
    <row r="19" spans="3:27" x14ac:dyDescent="0.25">
      <c r="C19" s="11" t="s">
        <v>339</v>
      </c>
      <c r="D19" s="12">
        <v>3</v>
      </c>
      <c r="E19" s="13"/>
      <c r="F19" s="14"/>
      <c r="G19" s="14"/>
      <c r="H19" s="14"/>
      <c r="I19" s="14"/>
      <c r="J19" s="15"/>
      <c r="K19" s="12"/>
      <c r="L19" s="12"/>
      <c r="M19" s="13">
        <v>1</v>
      </c>
      <c r="N19" s="14"/>
      <c r="O19" s="14"/>
      <c r="P19" s="14">
        <v>2</v>
      </c>
      <c r="Q19" s="14"/>
      <c r="R19" s="15"/>
      <c r="S19" s="12"/>
      <c r="T19" s="13"/>
      <c r="U19" s="14"/>
      <c r="V19" s="14"/>
      <c r="W19" s="14"/>
      <c r="X19" s="14"/>
      <c r="Y19" s="15"/>
      <c r="Z19" s="13"/>
      <c r="AA19" s="15"/>
    </row>
    <row r="20" spans="3:27" x14ac:dyDescent="0.25">
      <c r="C20" s="11" t="s">
        <v>340</v>
      </c>
      <c r="D20" s="12">
        <v>5</v>
      </c>
      <c r="E20" s="13"/>
      <c r="F20" s="14"/>
      <c r="G20" s="14"/>
      <c r="H20" s="14"/>
      <c r="I20" s="14"/>
      <c r="J20" s="15"/>
      <c r="K20" s="12"/>
      <c r="L20" s="12"/>
      <c r="M20" s="13">
        <v>3</v>
      </c>
      <c r="N20" s="14"/>
      <c r="O20" s="14"/>
      <c r="P20" s="14">
        <v>2</v>
      </c>
      <c r="Q20" s="14"/>
      <c r="R20" s="15"/>
      <c r="S20" s="12"/>
      <c r="T20" s="13"/>
      <c r="U20" s="14"/>
      <c r="V20" s="14"/>
      <c r="W20" s="14"/>
      <c r="X20" s="14"/>
      <c r="Y20" s="15"/>
      <c r="Z20" s="13"/>
      <c r="AA20" s="15"/>
    </row>
    <row r="21" spans="3:27" x14ac:dyDescent="0.25">
      <c r="C21" s="11" t="s">
        <v>341</v>
      </c>
      <c r="D21" s="12">
        <v>11</v>
      </c>
      <c r="E21" s="13"/>
      <c r="F21" s="14"/>
      <c r="G21" s="14"/>
      <c r="H21" s="14"/>
      <c r="I21" s="14"/>
      <c r="J21" s="15"/>
      <c r="K21" s="12"/>
      <c r="L21" s="12"/>
      <c r="M21" s="13">
        <v>1</v>
      </c>
      <c r="N21" s="14"/>
      <c r="O21" s="14">
        <v>1</v>
      </c>
      <c r="P21" s="14">
        <v>5</v>
      </c>
      <c r="Q21" s="14">
        <v>4</v>
      </c>
      <c r="R21" s="15"/>
      <c r="S21" s="12"/>
      <c r="T21" s="13"/>
      <c r="U21" s="14"/>
      <c r="V21" s="14">
        <v>1</v>
      </c>
      <c r="W21" s="14"/>
      <c r="X21" s="14"/>
      <c r="Y21" s="15"/>
      <c r="Z21" s="13"/>
      <c r="AA21" s="15"/>
    </row>
    <row r="22" spans="3:27" x14ac:dyDescent="0.25">
      <c r="C22" s="11" t="s">
        <v>342</v>
      </c>
      <c r="D22" s="12">
        <v>1</v>
      </c>
      <c r="E22" s="13"/>
      <c r="F22" s="14"/>
      <c r="G22" s="14"/>
      <c r="H22" s="14"/>
      <c r="I22" s="14"/>
      <c r="J22" s="15"/>
      <c r="K22" s="12"/>
      <c r="L22" s="12"/>
      <c r="M22" s="13"/>
      <c r="N22" s="14"/>
      <c r="O22" s="14"/>
      <c r="P22" s="14"/>
      <c r="Q22" s="14"/>
      <c r="R22" s="15"/>
      <c r="S22" s="12"/>
      <c r="T22" s="13"/>
      <c r="U22" s="14"/>
      <c r="V22" s="14"/>
      <c r="W22" s="14"/>
      <c r="X22" s="14"/>
      <c r="Y22" s="15"/>
      <c r="Z22" s="13">
        <v>1</v>
      </c>
      <c r="AA22" s="15"/>
    </row>
    <row r="23" spans="3:27" x14ac:dyDescent="0.25">
      <c r="C23" s="11" t="s">
        <v>343</v>
      </c>
      <c r="D23" s="12">
        <v>20</v>
      </c>
      <c r="E23" s="13">
        <v>1</v>
      </c>
      <c r="F23" s="14"/>
      <c r="G23" s="14">
        <v>1</v>
      </c>
      <c r="H23" s="14">
        <v>12</v>
      </c>
      <c r="I23" s="14">
        <v>6</v>
      </c>
      <c r="J23" s="15"/>
      <c r="K23" s="12"/>
      <c r="L23" s="12"/>
      <c r="M23" s="13"/>
      <c r="N23" s="14"/>
      <c r="O23" s="14"/>
      <c r="P23" s="14"/>
      <c r="Q23" s="14"/>
      <c r="R23" s="15"/>
      <c r="S23" s="12"/>
      <c r="T23" s="13"/>
      <c r="U23" s="14"/>
      <c r="V23" s="14">
        <v>1</v>
      </c>
      <c r="W23" s="14"/>
      <c r="X23" s="14"/>
      <c r="Y23" s="15"/>
      <c r="Z23" s="13"/>
      <c r="AA23" s="15"/>
    </row>
    <row r="24" spans="3:27" x14ac:dyDescent="0.25">
      <c r="C24" s="11" t="s">
        <v>344</v>
      </c>
      <c r="D24" s="12">
        <v>17</v>
      </c>
      <c r="E24" s="13">
        <v>8</v>
      </c>
      <c r="F24" s="14"/>
      <c r="G24" s="14">
        <v>2</v>
      </c>
      <c r="H24" s="14">
        <v>6</v>
      </c>
      <c r="I24" s="14">
        <v>1</v>
      </c>
      <c r="J24" s="15"/>
      <c r="K24" s="12"/>
      <c r="L24" s="12"/>
      <c r="M24" s="13"/>
      <c r="N24" s="14"/>
      <c r="O24" s="14"/>
      <c r="P24" s="14"/>
      <c r="Q24" s="14"/>
      <c r="R24" s="15"/>
      <c r="S24" s="12"/>
      <c r="T24" s="13"/>
      <c r="U24" s="14"/>
      <c r="V24" s="14">
        <v>2</v>
      </c>
      <c r="W24" s="14"/>
      <c r="X24" s="14"/>
      <c r="Y24" s="15"/>
      <c r="Z24" s="13"/>
      <c r="AA24" s="15"/>
    </row>
    <row r="25" spans="3:27" x14ac:dyDescent="0.25">
      <c r="C25" s="11" t="s">
        <v>345</v>
      </c>
      <c r="D25" s="12">
        <v>11</v>
      </c>
      <c r="E25" s="13">
        <v>1</v>
      </c>
      <c r="F25" s="14"/>
      <c r="G25" s="14">
        <v>1</v>
      </c>
      <c r="H25" s="14">
        <v>2</v>
      </c>
      <c r="I25" s="14">
        <v>7</v>
      </c>
      <c r="J25" s="15"/>
      <c r="K25" s="12"/>
      <c r="L25" s="12"/>
      <c r="M25" s="13"/>
      <c r="N25" s="14"/>
      <c r="O25" s="14"/>
      <c r="P25" s="14"/>
      <c r="Q25" s="14"/>
      <c r="R25" s="15"/>
      <c r="S25" s="12"/>
      <c r="T25" s="13"/>
      <c r="U25" s="14"/>
      <c r="V25" s="14">
        <v>1</v>
      </c>
      <c r="W25" s="14"/>
      <c r="X25" s="14"/>
      <c r="Y25" s="15"/>
      <c r="Z25" s="13"/>
      <c r="AA25" s="15"/>
    </row>
    <row r="26" spans="3:27" x14ac:dyDescent="0.25">
      <c r="C26" s="11" t="s">
        <v>346</v>
      </c>
      <c r="D26" s="12">
        <v>21</v>
      </c>
      <c r="E26" s="13"/>
      <c r="F26" s="14"/>
      <c r="G26" s="14"/>
      <c r="H26" s="14"/>
      <c r="I26" s="14"/>
      <c r="J26" s="15"/>
      <c r="K26" s="12"/>
      <c r="L26" s="12"/>
      <c r="M26" s="13">
        <v>2</v>
      </c>
      <c r="N26" s="14">
        <v>1</v>
      </c>
      <c r="O26" s="14">
        <v>8</v>
      </c>
      <c r="P26" s="14">
        <v>6</v>
      </c>
      <c r="Q26" s="14">
        <v>1</v>
      </c>
      <c r="R26" s="15">
        <v>3</v>
      </c>
      <c r="S26" s="12"/>
      <c r="T26" s="13">
        <v>3</v>
      </c>
      <c r="U26" s="14"/>
      <c r="V26" s="14">
        <v>8</v>
      </c>
      <c r="W26" s="14"/>
      <c r="X26" s="14"/>
      <c r="Y26" s="15"/>
      <c r="Z26" s="13"/>
      <c r="AA26" s="15"/>
    </row>
    <row r="27" spans="3:27" x14ac:dyDescent="0.25">
      <c r="C27" s="11" t="s">
        <v>347</v>
      </c>
      <c r="D27" s="12">
        <v>25</v>
      </c>
      <c r="E27" s="13"/>
      <c r="F27" s="14"/>
      <c r="G27" s="14"/>
      <c r="H27" s="14"/>
      <c r="I27" s="14"/>
      <c r="J27" s="15"/>
      <c r="K27" s="12"/>
      <c r="L27" s="12"/>
      <c r="M27" s="13">
        <v>1</v>
      </c>
      <c r="N27" s="14"/>
      <c r="O27" s="14">
        <v>10</v>
      </c>
      <c r="P27" s="14">
        <v>2</v>
      </c>
      <c r="Q27" s="14">
        <v>9</v>
      </c>
      <c r="R27" s="15">
        <v>3</v>
      </c>
      <c r="S27" s="12"/>
      <c r="T27" s="13">
        <v>2</v>
      </c>
      <c r="U27" s="14"/>
      <c r="V27" s="14">
        <v>10</v>
      </c>
      <c r="W27" s="14"/>
      <c r="X27" s="14"/>
      <c r="Y27" s="15">
        <v>1</v>
      </c>
      <c r="Z27" s="13"/>
      <c r="AA27" s="15"/>
    </row>
    <row r="28" spans="3:27" x14ac:dyDescent="0.25">
      <c r="C28" s="11" t="s">
        <v>348</v>
      </c>
      <c r="D28" s="12">
        <v>21</v>
      </c>
      <c r="E28" s="13">
        <v>2</v>
      </c>
      <c r="F28" s="14"/>
      <c r="G28" s="14">
        <v>9</v>
      </c>
      <c r="H28" s="14">
        <v>5</v>
      </c>
      <c r="I28" s="14"/>
      <c r="J28" s="15">
        <v>5</v>
      </c>
      <c r="K28" s="12"/>
      <c r="L28" s="12"/>
      <c r="M28" s="13"/>
      <c r="N28" s="14"/>
      <c r="O28" s="14"/>
      <c r="P28" s="14"/>
      <c r="Q28" s="14"/>
      <c r="R28" s="15"/>
      <c r="S28" s="12"/>
      <c r="T28" s="13">
        <v>3</v>
      </c>
      <c r="U28" s="14"/>
      <c r="V28" s="14">
        <v>9</v>
      </c>
      <c r="W28" s="14"/>
      <c r="X28" s="14"/>
      <c r="Y28" s="15">
        <v>2</v>
      </c>
      <c r="Z28" s="13"/>
      <c r="AA28" s="15"/>
    </row>
    <row r="29" spans="3:27" x14ac:dyDescent="0.25">
      <c r="C29" s="11" t="s">
        <v>349</v>
      </c>
      <c r="D29" s="12">
        <v>27</v>
      </c>
      <c r="E29" s="13"/>
      <c r="F29" s="14"/>
      <c r="G29" s="14"/>
      <c r="H29" s="14"/>
      <c r="I29" s="14"/>
      <c r="J29" s="15"/>
      <c r="K29" s="12"/>
      <c r="L29" s="12"/>
      <c r="M29" s="13">
        <v>6</v>
      </c>
      <c r="N29" s="14"/>
      <c r="O29" s="14">
        <v>10</v>
      </c>
      <c r="P29" s="14">
        <v>4</v>
      </c>
      <c r="Q29" s="14"/>
      <c r="R29" s="15">
        <v>7</v>
      </c>
      <c r="S29" s="12"/>
      <c r="T29" s="13">
        <v>3</v>
      </c>
      <c r="U29" s="14"/>
      <c r="V29" s="14">
        <v>8</v>
      </c>
      <c r="W29" s="14">
        <v>1</v>
      </c>
      <c r="X29" s="14"/>
      <c r="Y29" s="15">
        <v>4</v>
      </c>
      <c r="Z29" s="13"/>
      <c r="AA29" s="15"/>
    </row>
    <row r="30" spans="3:27" x14ac:dyDescent="0.25">
      <c r="C30" s="11" t="s">
        <v>350</v>
      </c>
      <c r="D30" s="12">
        <v>18</v>
      </c>
      <c r="E30" s="13"/>
      <c r="F30" s="14"/>
      <c r="G30" s="14"/>
      <c r="H30" s="14"/>
      <c r="I30" s="14"/>
      <c r="J30" s="15"/>
      <c r="K30" s="12"/>
      <c r="L30" s="12"/>
      <c r="M30" s="13">
        <v>12</v>
      </c>
      <c r="N30" s="14"/>
      <c r="O30" s="14">
        <v>3</v>
      </c>
      <c r="P30" s="14">
        <v>3</v>
      </c>
      <c r="Q30" s="14"/>
      <c r="R30" s="15"/>
      <c r="S30" s="12"/>
      <c r="T30" s="13"/>
      <c r="U30" s="14"/>
      <c r="V30" s="14">
        <v>3</v>
      </c>
      <c r="W30" s="14"/>
      <c r="X30" s="14"/>
      <c r="Y30" s="15"/>
      <c r="Z30" s="13"/>
      <c r="AA30" s="15"/>
    </row>
    <row r="31" spans="3:27" x14ac:dyDescent="0.25">
      <c r="C31" s="11" t="s">
        <v>351</v>
      </c>
      <c r="D31" s="12">
        <v>30</v>
      </c>
      <c r="E31" s="13"/>
      <c r="F31" s="14"/>
      <c r="G31" s="14"/>
      <c r="H31" s="14"/>
      <c r="I31" s="14"/>
      <c r="J31" s="15"/>
      <c r="K31" s="12"/>
      <c r="L31" s="12"/>
      <c r="M31" s="13">
        <v>4</v>
      </c>
      <c r="N31" s="14"/>
      <c r="O31" s="14">
        <v>19</v>
      </c>
      <c r="P31" s="14">
        <v>5</v>
      </c>
      <c r="Q31" s="14"/>
      <c r="R31" s="15"/>
      <c r="S31" s="12"/>
      <c r="T31" s="13">
        <v>4</v>
      </c>
      <c r="U31" s="14">
        <v>1</v>
      </c>
      <c r="V31" s="14">
        <v>10</v>
      </c>
      <c r="W31" s="14">
        <v>2</v>
      </c>
      <c r="X31" s="14">
        <v>1</v>
      </c>
      <c r="Y31" s="15">
        <v>1</v>
      </c>
      <c r="Z31" s="13">
        <v>1</v>
      </c>
      <c r="AA31" s="15">
        <v>1</v>
      </c>
    </row>
    <row r="32" spans="3:27" x14ac:dyDescent="0.25">
      <c r="C32" s="11" t="s">
        <v>352</v>
      </c>
      <c r="D32" s="12">
        <v>8</v>
      </c>
      <c r="E32" s="13"/>
      <c r="F32" s="14"/>
      <c r="G32" s="14"/>
      <c r="H32" s="14">
        <v>7</v>
      </c>
      <c r="I32" s="14">
        <v>1</v>
      </c>
      <c r="J32" s="15"/>
      <c r="K32" s="12"/>
      <c r="L32" s="12"/>
      <c r="M32" s="13"/>
      <c r="N32" s="14"/>
      <c r="O32" s="14"/>
      <c r="P32" s="14"/>
      <c r="Q32" s="14"/>
      <c r="R32" s="15"/>
      <c r="S32" s="12"/>
      <c r="T32" s="13"/>
      <c r="U32" s="14"/>
      <c r="V32" s="14"/>
      <c r="W32" s="14"/>
      <c r="X32" s="14"/>
      <c r="Y32" s="15"/>
      <c r="Z32" s="13"/>
      <c r="AA32" s="15"/>
    </row>
    <row r="33" spans="3:27" x14ac:dyDescent="0.25">
      <c r="C33" s="11" t="s">
        <v>353</v>
      </c>
      <c r="D33" s="12">
        <v>7</v>
      </c>
      <c r="E33" s="13"/>
      <c r="F33" s="14"/>
      <c r="G33" s="14"/>
      <c r="H33" s="14"/>
      <c r="I33" s="14"/>
      <c r="J33" s="15"/>
      <c r="K33" s="12"/>
      <c r="L33" s="12"/>
      <c r="M33" s="13">
        <v>3</v>
      </c>
      <c r="N33" s="14"/>
      <c r="O33" s="14">
        <v>1</v>
      </c>
      <c r="P33" s="14">
        <v>1</v>
      </c>
      <c r="Q33" s="14">
        <v>2</v>
      </c>
      <c r="R33" s="15"/>
      <c r="S33" s="12"/>
      <c r="T33" s="13"/>
      <c r="U33" s="14"/>
      <c r="V33" s="14">
        <v>1</v>
      </c>
      <c r="W33" s="14"/>
      <c r="X33" s="14"/>
      <c r="Y33" s="15"/>
      <c r="Z33" s="13"/>
      <c r="AA33" s="15"/>
    </row>
    <row r="34" spans="3:27" x14ac:dyDescent="0.25">
      <c r="C34" s="11" t="s">
        <v>72</v>
      </c>
      <c r="D34" s="12">
        <v>17</v>
      </c>
      <c r="E34" s="13"/>
      <c r="F34" s="14"/>
      <c r="G34" s="14"/>
      <c r="H34" s="14"/>
      <c r="I34" s="14"/>
      <c r="J34" s="15"/>
      <c r="K34" s="12">
        <v>1</v>
      </c>
      <c r="L34" s="12">
        <v>1</v>
      </c>
      <c r="M34" s="13"/>
      <c r="N34" s="14"/>
      <c r="O34" s="14"/>
      <c r="P34" s="14">
        <v>3</v>
      </c>
      <c r="Q34" s="14">
        <v>1</v>
      </c>
      <c r="R34" s="15"/>
      <c r="S34" s="12">
        <v>1</v>
      </c>
      <c r="T34" s="13"/>
      <c r="U34" s="14"/>
      <c r="V34" s="14"/>
      <c r="W34" s="14">
        <v>2</v>
      </c>
      <c r="X34" s="14">
        <v>2</v>
      </c>
      <c r="Y34" s="15"/>
      <c r="Z34" s="13"/>
      <c r="AA34" s="15"/>
    </row>
    <row r="35" spans="3:27" ht="13" thickBot="1" x14ac:dyDescent="0.3">
      <c r="C35" s="16" t="s">
        <v>354</v>
      </c>
      <c r="D35" s="17">
        <v>1</v>
      </c>
      <c r="E35" s="25"/>
      <c r="F35" s="26"/>
      <c r="G35" s="26"/>
      <c r="H35" s="26"/>
      <c r="I35" s="26"/>
      <c r="J35" s="27"/>
      <c r="K35" s="17"/>
      <c r="L35" s="17"/>
      <c r="M35" s="25"/>
      <c r="N35" s="26"/>
      <c r="O35" s="26"/>
      <c r="P35" s="26"/>
      <c r="Q35" s="26">
        <v>1</v>
      </c>
      <c r="R35" s="27"/>
      <c r="S35" s="17"/>
      <c r="T35" s="25"/>
      <c r="U35" s="26"/>
      <c r="V35" s="26"/>
      <c r="W35" s="26"/>
      <c r="X35" s="26"/>
      <c r="Y35" s="27"/>
      <c r="Z35" s="25"/>
      <c r="AA35" s="27"/>
    </row>
    <row r="36" spans="3:27" ht="13.5" thickBot="1" x14ac:dyDescent="0.35">
      <c r="C36" s="40" t="s">
        <v>355</v>
      </c>
      <c r="D36" s="40"/>
      <c r="E36" s="18">
        <v>50</v>
      </c>
      <c r="F36" s="19">
        <v>2</v>
      </c>
      <c r="G36" s="19">
        <v>47</v>
      </c>
      <c r="H36" s="19">
        <v>65</v>
      </c>
      <c r="I36" s="19">
        <v>26</v>
      </c>
      <c r="J36" s="20">
        <v>19</v>
      </c>
      <c r="K36" s="4">
        <v>1</v>
      </c>
      <c r="L36" s="4">
        <v>1</v>
      </c>
      <c r="M36" s="18">
        <v>37</v>
      </c>
      <c r="N36" s="19">
        <v>3</v>
      </c>
      <c r="O36" s="19">
        <v>66</v>
      </c>
      <c r="P36" s="19">
        <v>40</v>
      </c>
      <c r="Q36" s="19">
        <v>25</v>
      </c>
      <c r="R36" s="20">
        <v>13</v>
      </c>
      <c r="S36" s="4">
        <v>1</v>
      </c>
      <c r="T36" s="18">
        <v>29</v>
      </c>
      <c r="U36" s="19">
        <v>1</v>
      </c>
      <c r="V36" s="19">
        <v>96</v>
      </c>
      <c r="W36" s="19">
        <v>8</v>
      </c>
      <c r="X36" s="19">
        <v>4</v>
      </c>
      <c r="Y36" s="20">
        <v>10</v>
      </c>
      <c r="Z36" s="18">
        <v>3</v>
      </c>
      <c r="AA36" s="20">
        <v>1</v>
      </c>
    </row>
    <row r="37" spans="3:27" ht="13.5" thickBot="1" x14ac:dyDescent="0.35">
      <c r="D37" s="21" t="s">
        <v>52</v>
      </c>
      <c r="E37" s="22">
        <f t="shared" ref="E37:I37" si="0">E36/SUM($E36:$J36)</f>
        <v>0.23923444976076555</v>
      </c>
      <c r="F37" s="30">
        <f t="shared" si="0"/>
        <v>9.5693779904306216E-3</v>
      </c>
      <c r="G37" s="30">
        <f>G36/SUM($E36:$J36)</f>
        <v>0.22488038277511962</v>
      </c>
      <c r="H37" s="30">
        <f t="shared" si="0"/>
        <v>0.31100478468899523</v>
      </c>
      <c r="I37" s="30">
        <f t="shared" si="0"/>
        <v>0.12440191387559808</v>
      </c>
      <c r="J37" s="31">
        <f>J36/SUM($E36:$J36)</f>
        <v>9.0909090909090912E-2</v>
      </c>
      <c r="K37" s="24">
        <f>K36/SUM(K36)</f>
        <v>1</v>
      </c>
      <c r="L37" s="24">
        <f>L36/SUM(L36)</f>
        <v>1</v>
      </c>
      <c r="M37" s="22">
        <f>M36/SUM($M36:$R36)</f>
        <v>0.20108695652173914</v>
      </c>
      <c r="N37" s="30">
        <f t="shared" ref="N37:R37" si="1">N36/SUM($M36:$R36)</f>
        <v>1.6304347826086956E-2</v>
      </c>
      <c r="O37" s="30">
        <f>O36/SUM($M36:$R36)</f>
        <v>0.35869565217391303</v>
      </c>
      <c r="P37" s="30">
        <f t="shared" si="1"/>
        <v>0.21739130434782608</v>
      </c>
      <c r="Q37" s="30">
        <f>Q36/SUM($M36:$R36)</f>
        <v>0.1358695652173913</v>
      </c>
      <c r="R37" s="31">
        <f t="shared" si="1"/>
        <v>7.0652173913043473E-2</v>
      </c>
      <c r="S37" s="24">
        <f>S36/SUM(S36)</f>
        <v>1</v>
      </c>
      <c r="T37" s="22">
        <f>T36/SUM($T36:$Y36)</f>
        <v>0.19594594594594594</v>
      </c>
      <c r="U37" s="30">
        <f t="shared" ref="U37:X37" si="2">U36/SUM($T36:$Y36)</f>
        <v>6.7567567567567571E-3</v>
      </c>
      <c r="V37" s="30">
        <f>V36/SUM($T36:$Y36)</f>
        <v>0.64864864864864868</v>
      </c>
      <c r="W37" s="30">
        <f t="shared" si="2"/>
        <v>5.4054054054054057E-2</v>
      </c>
      <c r="X37" s="30">
        <f t="shared" si="2"/>
        <v>2.7027027027027029E-2</v>
      </c>
      <c r="Y37" s="31">
        <f>Y36/SUM($T36:$Y36)</f>
        <v>6.7567567567567571E-2</v>
      </c>
      <c r="Z37" s="22">
        <f>Z36/SUM($Z36:$AA36)</f>
        <v>0.75</v>
      </c>
      <c r="AA37" s="31">
        <f>AA36/SUM($Z36:$AA36)</f>
        <v>0.25</v>
      </c>
    </row>
    <row r="50" spans="3:3" x14ac:dyDescent="0.25">
      <c r="C50" s="23" t="s">
        <v>53</v>
      </c>
    </row>
  </sheetData>
  <mergeCells count="5">
    <mergeCell ref="E4:J4"/>
    <mergeCell ref="M4:R4"/>
    <mergeCell ref="T4:Y4"/>
    <mergeCell ref="Z4:AA4"/>
    <mergeCell ref="C36:D3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37"/>
  <sheetViews>
    <sheetView topLeftCell="D1" zoomScale="75" zoomScaleNormal="75" workbookViewId="0">
      <selection activeCell="T38" sqref="T38"/>
    </sheetView>
  </sheetViews>
  <sheetFormatPr baseColWidth="10" defaultColWidth="11.453125" defaultRowHeight="12.5" x14ac:dyDescent="0.25"/>
  <cols>
    <col min="1" max="1" width="19.54296875" bestFit="1" customWidth="1"/>
    <col min="2" max="2" width="55.453125" bestFit="1" customWidth="1"/>
    <col min="3" max="3" width="117.1796875" bestFit="1" customWidth="1"/>
    <col min="4" max="4" width="12.26953125" bestFit="1" customWidth="1"/>
  </cols>
  <sheetData>
    <row r="1" spans="1:22" ht="13" x14ac:dyDescent="0.3">
      <c r="C1" s="29" t="s">
        <v>28</v>
      </c>
    </row>
    <row r="3" spans="1:22" ht="13" thickBot="1" x14ac:dyDescent="0.3"/>
    <row r="4" spans="1:22" ht="13.5" thickBot="1" x14ac:dyDescent="0.35">
      <c r="E4" s="41" t="s">
        <v>54</v>
      </c>
      <c r="F4" s="42"/>
      <c r="G4" s="42"/>
      <c r="H4" s="42"/>
      <c r="I4" s="42"/>
      <c r="J4" s="2" t="s">
        <v>323</v>
      </c>
      <c r="K4" s="41" t="s">
        <v>29</v>
      </c>
      <c r="L4" s="42"/>
      <c r="M4" s="42"/>
      <c r="N4" s="42"/>
      <c r="O4" s="42"/>
      <c r="P4" s="42"/>
      <c r="Q4" s="2" t="s">
        <v>324</v>
      </c>
      <c r="R4" s="41" t="s">
        <v>30</v>
      </c>
      <c r="S4" s="42"/>
      <c r="T4" s="42"/>
      <c r="U4" s="42"/>
      <c r="V4" s="2" t="s">
        <v>177</v>
      </c>
    </row>
    <row r="5" spans="1:22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14</v>
      </c>
      <c r="G5" s="4" t="s">
        <v>16</v>
      </c>
      <c r="H5" s="4" t="s">
        <v>18</v>
      </c>
      <c r="I5" s="4" t="s">
        <v>20</v>
      </c>
      <c r="J5" s="4" t="s">
        <v>12</v>
      </c>
      <c r="K5" s="3" t="s">
        <v>8</v>
      </c>
      <c r="L5" s="4" t="s">
        <v>12</v>
      </c>
      <c r="M5" s="4" t="s">
        <v>14</v>
      </c>
      <c r="N5" s="4" t="s">
        <v>16</v>
      </c>
      <c r="O5" s="4" t="s">
        <v>18</v>
      </c>
      <c r="P5" s="3" t="s">
        <v>20</v>
      </c>
      <c r="Q5" s="4" t="s">
        <v>18</v>
      </c>
      <c r="R5" s="3" t="s">
        <v>8</v>
      </c>
      <c r="S5" s="4" t="s">
        <v>14</v>
      </c>
      <c r="T5" s="4" t="s">
        <v>16</v>
      </c>
      <c r="U5" s="4" t="s">
        <v>18</v>
      </c>
      <c r="V5" s="4" t="s">
        <v>16</v>
      </c>
    </row>
    <row r="6" spans="1:22" ht="13" x14ac:dyDescent="0.3">
      <c r="A6">
        <v>60</v>
      </c>
      <c r="B6" s="5" t="s">
        <v>356</v>
      </c>
      <c r="C6" s="6" t="s">
        <v>357</v>
      </c>
      <c r="D6" s="7">
        <v>8</v>
      </c>
      <c r="E6" s="8">
        <v>1</v>
      </c>
      <c r="F6" s="9">
        <v>1</v>
      </c>
      <c r="G6" s="9">
        <v>1</v>
      </c>
      <c r="H6" s="9">
        <v>5</v>
      </c>
      <c r="I6" s="9"/>
      <c r="J6" s="7"/>
      <c r="K6" s="8"/>
      <c r="L6" s="9"/>
      <c r="M6" s="9"/>
      <c r="N6" s="9"/>
      <c r="O6" s="9"/>
      <c r="P6" s="10"/>
      <c r="Q6" s="7"/>
      <c r="R6" s="8"/>
      <c r="S6" s="9">
        <v>1</v>
      </c>
      <c r="T6" s="9"/>
      <c r="U6" s="9"/>
      <c r="V6" s="7"/>
    </row>
    <row r="7" spans="1:22" x14ac:dyDescent="0.25">
      <c r="C7" s="11" t="s">
        <v>358</v>
      </c>
      <c r="D7" s="12">
        <v>8</v>
      </c>
      <c r="E7" s="13"/>
      <c r="F7" s="14">
        <v>3</v>
      </c>
      <c r="G7" s="14"/>
      <c r="H7" s="14">
        <v>5</v>
      </c>
      <c r="I7" s="14"/>
      <c r="J7" s="12"/>
      <c r="K7" s="13"/>
      <c r="L7" s="14"/>
      <c r="M7" s="14"/>
      <c r="N7" s="14"/>
      <c r="O7" s="14"/>
      <c r="P7" s="15"/>
      <c r="Q7" s="12"/>
      <c r="R7" s="13">
        <v>1</v>
      </c>
      <c r="S7" s="14">
        <v>1</v>
      </c>
      <c r="T7" s="14">
        <v>1</v>
      </c>
      <c r="U7" s="14"/>
      <c r="V7" s="12"/>
    </row>
    <row r="8" spans="1:22" x14ac:dyDescent="0.25">
      <c r="C8" s="11" t="s">
        <v>359</v>
      </c>
      <c r="D8" s="12">
        <v>7</v>
      </c>
      <c r="E8" s="13"/>
      <c r="F8" s="14"/>
      <c r="G8" s="14"/>
      <c r="H8" s="14"/>
      <c r="I8" s="14"/>
      <c r="J8" s="12"/>
      <c r="K8" s="13">
        <v>1</v>
      </c>
      <c r="L8" s="14"/>
      <c r="M8" s="14">
        <v>1</v>
      </c>
      <c r="N8" s="14">
        <v>3</v>
      </c>
      <c r="O8" s="14">
        <v>2</v>
      </c>
      <c r="P8" s="15"/>
      <c r="Q8" s="12"/>
      <c r="R8" s="13"/>
      <c r="S8" s="14">
        <v>1</v>
      </c>
      <c r="T8" s="14"/>
      <c r="U8" s="14"/>
      <c r="V8" s="12"/>
    </row>
    <row r="9" spans="1:22" x14ac:dyDescent="0.25">
      <c r="C9" s="11" t="s">
        <v>360</v>
      </c>
      <c r="D9" s="12">
        <v>3</v>
      </c>
      <c r="E9" s="13"/>
      <c r="F9" s="14"/>
      <c r="G9" s="14"/>
      <c r="H9" s="14"/>
      <c r="I9" s="14"/>
      <c r="J9" s="12"/>
      <c r="K9" s="13"/>
      <c r="L9" s="14"/>
      <c r="M9" s="14">
        <v>1</v>
      </c>
      <c r="N9" s="14"/>
      <c r="O9" s="14">
        <v>2</v>
      </c>
      <c r="P9" s="15"/>
      <c r="Q9" s="12"/>
      <c r="R9" s="13"/>
      <c r="S9" s="14">
        <v>1</v>
      </c>
      <c r="T9" s="14"/>
      <c r="U9" s="14"/>
      <c r="V9" s="12"/>
    </row>
    <row r="10" spans="1:22" x14ac:dyDescent="0.25">
      <c r="C10" s="11" t="s">
        <v>361</v>
      </c>
      <c r="D10" s="12">
        <v>4</v>
      </c>
      <c r="E10" s="13"/>
      <c r="F10" s="14"/>
      <c r="G10" s="14">
        <v>2</v>
      </c>
      <c r="H10" s="14">
        <v>2</v>
      </c>
      <c r="I10" s="14"/>
      <c r="J10" s="12"/>
      <c r="K10" s="13"/>
      <c r="L10" s="14"/>
      <c r="M10" s="14"/>
      <c r="N10" s="14"/>
      <c r="O10" s="14"/>
      <c r="P10" s="15"/>
      <c r="Q10" s="12"/>
      <c r="R10" s="13"/>
      <c r="S10" s="14"/>
      <c r="T10" s="14"/>
      <c r="U10" s="14"/>
      <c r="V10" s="12"/>
    </row>
    <row r="11" spans="1:22" x14ac:dyDescent="0.25">
      <c r="C11" s="11" t="s">
        <v>362</v>
      </c>
      <c r="D11" s="12">
        <v>9</v>
      </c>
      <c r="E11" s="13"/>
      <c r="F11" s="14">
        <v>2</v>
      </c>
      <c r="G11" s="14">
        <v>7</v>
      </c>
      <c r="H11" s="14"/>
      <c r="I11" s="14"/>
      <c r="J11" s="12"/>
      <c r="K11" s="13"/>
      <c r="L11" s="14"/>
      <c r="M11" s="14"/>
      <c r="N11" s="14"/>
      <c r="O11" s="14"/>
      <c r="P11" s="15"/>
      <c r="Q11" s="12"/>
      <c r="R11" s="13"/>
      <c r="S11" s="14">
        <v>2</v>
      </c>
      <c r="T11" s="14"/>
      <c r="U11" s="14"/>
      <c r="V11" s="12"/>
    </row>
    <row r="12" spans="1:22" x14ac:dyDescent="0.25">
      <c r="C12" s="11" t="s">
        <v>363</v>
      </c>
      <c r="D12" s="12">
        <v>10</v>
      </c>
      <c r="E12" s="13"/>
      <c r="F12" s="14">
        <v>4</v>
      </c>
      <c r="G12" s="14">
        <v>3</v>
      </c>
      <c r="H12" s="14">
        <v>1</v>
      </c>
      <c r="I12" s="14">
        <v>1</v>
      </c>
      <c r="J12" s="12"/>
      <c r="K12" s="13"/>
      <c r="L12" s="14"/>
      <c r="M12" s="14"/>
      <c r="N12" s="14"/>
      <c r="O12" s="14"/>
      <c r="P12" s="15"/>
      <c r="Q12" s="12"/>
      <c r="R12" s="13">
        <v>1</v>
      </c>
      <c r="S12" s="14">
        <v>4</v>
      </c>
      <c r="T12" s="14"/>
      <c r="U12" s="14"/>
      <c r="V12" s="12">
        <v>1</v>
      </c>
    </row>
    <row r="13" spans="1:22" x14ac:dyDescent="0.25">
      <c r="C13" s="11" t="s">
        <v>364</v>
      </c>
      <c r="D13" s="12">
        <v>4</v>
      </c>
      <c r="E13" s="13"/>
      <c r="F13" s="14">
        <v>1</v>
      </c>
      <c r="G13" s="14">
        <v>2</v>
      </c>
      <c r="H13" s="14">
        <v>1</v>
      </c>
      <c r="I13" s="14"/>
      <c r="J13" s="12"/>
      <c r="K13" s="13"/>
      <c r="L13" s="14"/>
      <c r="M13" s="14"/>
      <c r="N13" s="14"/>
      <c r="O13" s="14"/>
      <c r="P13" s="15"/>
      <c r="Q13" s="12"/>
      <c r="R13" s="13"/>
      <c r="S13" s="14"/>
      <c r="T13" s="14"/>
      <c r="U13" s="14">
        <v>1</v>
      </c>
      <c r="V13" s="12"/>
    </row>
    <row r="14" spans="1:22" x14ac:dyDescent="0.25">
      <c r="C14" s="11" t="s">
        <v>365</v>
      </c>
      <c r="D14" s="12">
        <v>8</v>
      </c>
      <c r="E14" s="13"/>
      <c r="F14" s="14"/>
      <c r="G14" s="14"/>
      <c r="H14" s="14"/>
      <c r="I14" s="14"/>
      <c r="J14" s="12"/>
      <c r="K14" s="13"/>
      <c r="L14" s="14"/>
      <c r="M14" s="14">
        <v>1</v>
      </c>
      <c r="N14" s="14">
        <v>3</v>
      </c>
      <c r="O14" s="14">
        <v>4</v>
      </c>
      <c r="P14" s="15"/>
      <c r="Q14" s="12"/>
      <c r="R14" s="13"/>
      <c r="S14" s="14">
        <v>1</v>
      </c>
      <c r="T14" s="14"/>
      <c r="U14" s="14"/>
      <c r="V14" s="12"/>
    </row>
    <row r="15" spans="1:22" x14ac:dyDescent="0.25">
      <c r="C15" s="11" t="s">
        <v>366</v>
      </c>
      <c r="D15" s="12">
        <v>6</v>
      </c>
      <c r="E15" s="13"/>
      <c r="F15" s="14"/>
      <c r="G15" s="14"/>
      <c r="H15" s="14"/>
      <c r="I15" s="14"/>
      <c r="J15" s="12"/>
      <c r="K15" s="13"/>
      <c r="L15" s="14"/>
      <c r="M15" s="14">
        <v>1</v>
      </c>
      <c r="N15" s="14">
        <v>3</v>
      </c>
      <c r="O15" s="14">
        <v>2</v>
      </c>
      <c r="P15" s="15"/>
      <c r="Q15" s="12"/>
      <c r="R15" s="13"/>
      <c r="S15" s="14">
        <v>1</v>
      </c>
      <c r="T15" s="14"/>
      <c r="U15" s="14"/>
      <c r="V15" s="12"/>
    </row>
    <row r="16" spans="1:22" x14ac:dyDescent="0.25">
      <c r="C16" s="11" t="s">
        <v>367</v>
      </c>
      <c r="D16" s="12">
        <v>4</v>
      </c>
      <c r="E16" s="13"/>
      <c r="F16" s="14"/>
      <c r="G16" s="14"/>
      <c r="H16" s="14"/>
      <c r="I16" s="14"/>
      <c r="J16" s="12"/>
      <c r="K16" s="13"/>
      <c r="L16" s="14">
        <v>1</v>
      </c>
      <c r="M16" s="14">
        <v>1</v>
      </c>
      <c r="N16" s="14"/>
      <c r="O16" s="14">
        <v>2</v>
      </c>
      <c r="P16" s="15"/>
      <c r="Q16" s="12"/>
      <c r="R16" s="13"/>
      <c r="S16" s="14">
        <v>1</v>
      </c>
      <c r="T16" s="14"/>
      <c r="U16" s="14"/>
      <c r="V16" s="12"/>
    </row>
    <row r="17" spans="3:22" x14ac:dyDescent="0.25">
      <c r="C17" s="11" t="s">
        <v>368</v>
      </c>
      <c r="D17" s="12">
        <v>6</v>
      </c>
      <c r="E17" s="13"/>
      <c r="F17" s="14"/>
      <c r="G17" s="14"/>
      <c r="H17" s="14"/>
      <c r="I17" s="14"/>
      <c r="J17" s="12"/>
      <c r="K17" s="13"/>
      <c r="L17" s="14"/>
      <c r="M17" s="14">
        <v>1</v>
      </c>
      <c r="N17" s="14">
        <v>4</v>
      </c>
      <c r="O17" s="14">
        <v>1</v>
      </c>
      <c r="P17" s="15"/>
      <c r="Q17" s="12"/>
      <c r="R17" s="13"/>
      <c r="S17" s="14">
        <v>1</v>
      </c>
      <c r="T17" s="14"/>
      <c r="U17" s="14"/>
      <c r="V17" s="12"/>
    </row>
    <row r="18" spans="3:22" x14ac:dyDescent="0.25">
      <c r="C18" s="11" t="s">
        <v>369</v>
      </c>
      <c r="D18" s="12">
        <v>7</v>
      </c>
      <c r="E18" s="13"/>
      <c r="F18" s="14"/>
      <c r="G18" s="14"/>
      <c r="H18" s="14"/>
      <c r="I18" s="14"/>
      <c r="J18" s="12"/>
      <c r="K18" s="13">
        <v>1</v>
      </c>
      <c r="L18" s="14"/>
      <c r="M18" s="14">
        <v>1</v>
      </c>
      <c r="N18" s="14">
        <v>3</v>
      </c>
      <c r="O18" s="14">
        <v>2</v>
      </c>
      <c r="P18" s="15"/>
      <c r="Q18" s="12"/>
      <c r="R18" s="13"/>
      <c r="S18" s="14">
        <v>1</v>
      </c>
      <c r="T18" s="14"/>
      <c r="U18" s="14"/>
      <c r="V18" s="12"/>
    </row>
    <row r="19" spans="3:22" x14ac:dyDescent="0.25">
      <c r="C19" s="11" t="s">
        <v>370</v>
      </c>
      <c r="D19" s="12">
        <v>9</v>
      </c>
      <c r="E19" s="13"/>
      <c r="F19" s="14"/>
      <c r="G19" s="14"/>
      <c r="H19" s="14"/>
      <c r="I19" s="14"/>
      <c r="J19" s="12"/>
      <c r="K19" s="13"/>
      <c r="L19" s="14"/>
      <c r="M19" s="14">
        <v>2</v>
      </c>
      <c r="N19" s="14">
        <v>2</v>
      </c>
      <c r="O19" s="14">
        <v>3</v>
      </c>
      <c r="P19" s="15">
        <v>2</v>
      </c>
      <c r="Q19" s="12"/>
      <c r="R19" s="13"/>
      <c r="S19" s="14">
        <v>4</v>
      </c>
      <c r="T19" s="14"/>
      <c r="U19" s="14"/>
      <c r="V19" s="12"/>
    </row>
    <row r="20" spans="3:22" x14ac:dyDescent="0.25">
      <c r="C20" s="11" t="s">
        <v>371</v>
      </c>
      <c r="D20" s="12">
        <v>5</v>
      </c>
      <c r="E20" s="13"/>
      <c r="F20" s="14"/>
      <c r="G20" s="14"/>
      <c r="H20" s="14"/>
      <c r="I20" s="14"/>
      <c r="J20" s="12"/>
      <c r="K20" s="13"/>
      <c r="L20" s="14"/>
      <c r="M20" s="14">
        <v>2</v>
      </c>
      <c r="N20" s="14">
        <v>1</v>
      </c>
      <c r="O20" s="14">
        <v>2</v>
      </c>
      <c r="P20" s="15"/>
      <c r="Q20" s="12"/>
      <c r="R20" s="13"/>
      <c r="S20" s="14">
        <v>2</v>
      </c>
      <c r="T20" s="14"/>
      <c r="U20" s="14"/>
      <c r="V20" s="12"/>
    </row>
    <row r="21" spans="3:22" x14ac:dyDescent="0.25">
      <c r="C21" s="11" t="s">
        <v>372</v>
      </c>
      <c r="D21" s="12">
        <v>7</v>
      </c>
      <c r="E21" s="13"/>
      <c r="F21" s="14"/>
      <c r="G21" s="14"/>
      <c r="H21" s="14"/>
      <c r="I21" s="14"/>
      <c r="J21" s="12"/>
      <c r="K21" s="13"/>
      <c r="L21" s="14"/>
      <c r="M21" s="14">
        <v>1</v>
      </c>
      <c r="N21" s="14">
        <v>4</v>
      </c>
      <c r="O21" s="14">
        <v>2</v>
      </c>
      <c r="P21" s="15"/>
      <c r="Q21" s="12"/>
      <c r="R21" s="13"/>
      <c r="S21" s="14">
        <v>1</v>
      </c>
      <c r="T21" s="14"/>
      <c r="U21" s="14"/>
      <c r="V21" s="12"/>
    </row>
    <row r="22" spans="3:22" x14ac:dyDescent="0.25">
      <c r="C22" s="11" t="s">
        <v>373</v>
      </c>
      <c r="D22" s="12">
        <v>4</v>
      </c>
      <c r="E22" s="13"/>
      <c r="F22" s="14"/>
      <c r="G22" s="14"/>
      <c r="H22" s="14"/>
      <c r="I22" s="14"/>
      <c r="J22" s="12"/>
      <c r="K22" s="13"/>
      <c r="L22" s="14">
        <v>1</v>
      </c>
      <c r="M22" s="14">
        <v>1</v>
      </c>
      <c r="N22" s="14"/>
      <c r="O22" s="14">
        <v>2</v>
      </c>
      <c r="P22" s="15"/>
      <c r="Q22" s="12"/>
      <c r="R22" s="13"/>
      <c r="S22" s="14">
        <v>1</v>
      </c>
      <c r="T22" s="14"/>
      <c r="U22" s="14"/>
      <c r="V22" s="12"/>
    </row>
    <row r="23" spans="3:22" x14ac:dyDescent="0.25">
      <c r="C23" s="11" t="s">
        <v>72</v>
      </c>
      <c r="D23" s="12">
        <v>7</v>
      </c>
      <c r="E23" s="13"/>
      <c r="F23" s="14"/>
      <c r="G23" s="14"/>
      <c r="H23" s="14"/>
      <c r="I23" s="14"/>
      <c r="J23" s="12">
        <v>1</v>
      </c>
      <c r="K23" s="13"/>
      <c r="L23" s="14"/>
      <c r="M23" s="14"/>
      <c r="N23" s="14"/>
      <c r="O23" s="14"/>
      <c r="P23" s="15"/>
      <c r="Q23" s="12">
        <v>1</v>
      </c>
      <c r="R23" s="13"/>
      <c r="S23" s="14"/>
      <c r="T23" s="14"/>
      <c r="U23" s="14">
        <v>2</v>
      </c>
      <c r="V23" s="12"/>
    </row>
    <row r="24" spans="3:22" x14ac:dyDescent="0.25">
      <c r="C24" s="11" t="s">
        <v>374</v>
      </c>
      <c r="D24" s="12">
        <v>2</v>
      </c>
      <c r="E24" s="13"/>
      <c r="F24" s="14"/>
      <c r="G24" s="14"/>
      <c r="H24" s="14"/>
      <c r="I24" s="14"/>
      <c r="J24" s="12"/>
      <c r="K24" s="13"/>
      <c r="L24" s="14"/>
      <c r="M24" s="14"/>
      <c r="N24" s="14">
        <v>1</v>
      </c>
      <c r="O24" s="14">
        <v>1</v>
      </c>
      <c r="P24" s="15"/>
      <c r="Q24" s="12"/>
      <c r="R24" s="13"/>
      <c r="S24" s="14"/>
      <c r="T24" s="14"/>
      <c r="U24" s="14"/>
      <c r="V24" s="12"/>
    </row>
    <row r="25" spans="3:22" x14ac:dyDescent="0.25">
      <c r="C25" s="11" t="s">
        <v>375</v>
      </c>
      <c r="D25" s="12">
        <v>2</v>
      </c>
      <c r="E25" s="13">
        <v>1</v>
      </c>
      <c r="F25" s="14"/>
      <c r="G25" s="14">
        <v>1</v>
      </c>
      <c r="H25" s="14"/>
      <c r="I25" s="14"/>
      <c r="J25" s="12"/>
      <c r="K25" s="13"/>
      <c r="L25" s="14"/>
      <c r="M25" s="14"/>
      <c r="N25" s="14"/>
      <c r="O25" s="14"/>
      <c r="P25" s="15"/>
      <c r="Q25" s="12"/>
      <c r="R25" s="13"/>
      <c r="S25" s="14"/>
      <c r="T25" s="14"/>
      <c r="U25" s="14"/>
      <c r="V25" s="12"/>
    </row>
    <row r="26" spans="3:22" ht="13" thickBot="1" x14ac:dyDescent="0.3">
      <c r="C26" s="16" t="s">
        <v>376</v>
      </c>
      <c r="D26" s="17">
        <v>2</v>
      </c>
      <c r="E26" s="25"/>
      <c r="F26" s="26"/>
      <c r="G26" s="26"/>
      <c r="H26" s="26"/>
      <c r="I26" s="26"/>
      <c r="J26" s="17"/>
      <c r="K26" s="25"/>
      <c r="L26" s="26"/>
      <c r="M26" s="26">
        <v>1</v>
      </c>
      <c r="N26" s="26">
        <v>1</v>
      </c>
      <c r="O26" s="26"/>
      <c r="P26" s="27"/>
      <c r="Q26" s="17"/>
      <c r="R26" s="25"/>
      <c r="S26" s="26"/>
      <c r="T26" s="26"/>
      <c r="U26" s="26">
        <v>1</v>
      </c>
      <c r="V26" s="17"/>
    </row>
    <row r="27" spans="3:22" ht="13.5" thickBot="1" x14ac:dyDescent="0.35">
      <c r="C27" s="40" t="s">
        <v>377</v>
      </c>
      <c r="D27" s="40"/>
      <c r="E27" s="18">
        <v>2</v>
      </c>
      <c r="F27" s="19">
        <v>11</v>
      </c>
      <c r="G27" s="19">
        <v>16</v>
      </c>
      <c r="H27" s="19">
        <v>14</v>
      </c>
      <c r="I27" s="19">
        <v>1</v>
      </c>
      <c r="J27" s="4">
        <v>1</v>
      </c>
      <c r="K27" s="18">
        <v>2</v>
      </c>
      <c r="L27" s="19">
        <v>2</v>
      </c>
      <c r="M27" s="19">
        <v>14</v>
      </c>
      <c r="N27" s="19">
        <v>25</v>
      </c>
      <c r="O27" s="19">
        <v>25</v>
      </c>
      <c r="P27" s="20">
        <v>2</v>
      </c>
      <c r="Q27" s="4">
        <v>1</v>
      </c>
      <c r="R27" s="18">
        <v>2</v>
      </c>
      <c r="S27" s="19">
        <v>23</v>
      </c>
      <c r="T27" s="19">
        <v>1</v>
      </c>
      <c r="U27" s="19">
        <v>4</v>
      </c>
      <c r="V27" s="4">
        <v>1</v>
      </c>
    </row>
    <row r="28" spans="3:22" ht="13.5" thickBot="1" x14ac:dyDescent="0.35">
      <c r="D28" s="21" t="s">
        <v>52</v>
      </c>
      <c r="E28" s="22">
        <f>E27/SUM($E27:$I27)</f>
        <v>4.5454545454545456E-2</v>
      </c>
      <c r="F28" s="30">
        <f>F27/SUM($E27:$I27)</f>
        <v>0.25</v>
      </c>
      <c r="G28" s="30">
        <f t="shared" ref="G28:H28" si="0">G27/SUM($E27:$I27)</f>
        <v>0.36363636363636365</v>
      </c>
      <c r="H28" s="30">
        <f t="shared" si="0"/>
        <v>0.31818181818181818</v>
      </c>
      <c r="I28" s="31">
        <f>I27/SUM($E27:$I27)</f>
        <v>2.2727272727272728E-2</v>
      </c>
      <c r="J28" s="24">
        <f>J27/SUM(J27)</f>
        <v>1</v>
      </c>
      <c r="K28" s="22">
        <f>K27/SUM($K27:$P27)</f>
        <v>2.8571428571428571E-2</v>
      </c>
      <c r="L28" s="30">
        <f t="shared" ref="L28:O28" si="1">L27/SUM($K27:$P27)</f>
        <v>2.8571428571428571E-2</v>
      </c>
      <c r="M28" s="30">
        <f>M27/SUM($K27:$P27)</f>
        <v>0.2</v>
      </c>
      <c r="N28" s="30">
        <f t="shared" si="1"/>
        <v>0.35714285714285715</v>
      </c>
      <c r="O28" s="30">
        <f t="shared" si="1"/>
        <v>0.35714285714285715</v>
      </c>
      <c r="P28" s="31">
        <f>P27/SUM($K27:$P27)</f>
        <v>2.8571428571428571E-2</v>
      </c>
      <c r="Q28" s="24">
        <f>Q27/SUM(Q27)</f>
        <v>1</v>
      </c>
      <c r="R28" s="22">
        <f>R27/SUM($R27:$U27)</f>
        <v>6.6666666666666666E-2</v>
      </c>
      <c r="S28" s="30">
        <f t="shared" ref="S28" si="2">S27/SUM($R27:$U27)</f>
        <v>0.76666666666666672</v>
      </c>
      <c r="T28" s="30">
        <f>T27/SUM($R27:$U27)</f>
        <v>3.3333333333333333E-2</v>
      </c>
      <c r="U28" s="31">
        <f>U27/SUM($R27:$U27)</f>
        <v>0.13333333333333333</v>
      </c>
      <c r="V28" s="24">
        <f>V27/SUM(V27)</f>
        <v>1</v>
      </c>
    </row>
    <row r="37" spans="3:3" x14ac:dyDescent="0.25">
      <c r="C37" s="23" t="s">
        <v>53</v>
      </c>
    </row>
  </sheetData>
  <mergeCells count="4">
    <mergeCell ref="E4:I4"/>
    <mergeCell ref="K4:P4"/>
    <mergeCell ref="R4:U4"/>
    <mergeCell ref="C27:D2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36"/>
  <sheetViews>
    <sheetView topLeftCell="C1" zoomScale="75" zoomScaleNormal="75" workbookViewId="0">
      <selection activeCell="Q39" sqref="Q39"/>
    </sheetView>
  </sheetViews>
  <sheetFormatPr baseColWidth="10" defaultColWidth="11.453125" defaultRowHeight="12.5" x14ac:dyDescent="0.25"/>
  <cols>
    <col min="1" max="1" width="19.54296875" bestFit="1" customWidth="1"/>
    <col min="2" max="2" width="61.1796875" bestFit="1" customWidth="1"/>
    <col min="3" max="3" width="76.54296875" bestFit="1" customWidth="1"/>
    <col min="4" max="4" width="12.26953125" bestFit="1" customWidth="1"/>
  </cols>
  <sheetData>
    <row r="1" spans="1:18" ht="13" x14ac:dyDescent="0.3">
      <c r="B1" s="29" t="s">
        <v>28</v>
      </c>
    </row>
    <row r="3" spans="1:18" ht="13" thickBot="1" x14ac:dyDescent="0.3"/>
    <row r="4" spans="1:18" ht="13.5" thickBot="1" x14ac:dyDescent="0.35">
      <c r="E4" s="41" t="s">
        <v>54</v>
      </c>
      <c r="F4" s="42"/>
      <c r="G4" s="42"/>
      <c r="H4" s="42"/>
      <c r="I4" s="42"/>
      <c r="J4" s="2" t="s">
        <v>322</v>
      </c>
      <c r="K4" s="41" t="s">
        <v>29</v>
      </c>
      <c r="L4" s="42"/>
      <c r="M4" s="42"/>
      <c r="N4" s="42"/>
      <c r="O4" s="42"/>
      <c r="P4" s="2" t="s">
        <v>324</v>
      </c>
      <c r="Q4" s="41" t="s">
        <v>30</v>
      </c>
      <c r="R4" s="43"/>
    </row>
    <row r="5" spans="1:18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3" t="s">
        <v>18</v>
      </c>
      <c r="J5" s="4" t="s">
        <v>18</v>
      </c>
      <c r="K5" s="3" t="s">
        <v>8</v>
      </c>
      <c r="L5" s="4" t="s">
        <v>12</v>
      </c>
      <c r="M5" s="4" t="s">
        <v>14</v>
      </c>
      <c r="N5" s="4" t="s">
        <v>16</v>
      </c>
      <c r="O5" s="3" t="s">
        <v>18</v>
      </c>
      <c r="P5" s="4" t="s">
        <v>12</v>
      </c>
      <c r="Q5" s="3" t="s">
        <v>14</v>
      </c>
      <c r="R5" s="4" t="s">
        <v>18</v>
      </c>
    </row>
    <row r="6" spans="1:18" ht="13" x14ac:dyDescent="0.3">
      <c r="A6">
        <v>60</v>
      </c>
      <c r="B6" s="5" t="s">
        <v>378</v>
      </c>
      <c r="C6" s="6" t="s">
        <v>379</v>
      </c>
      <c r="D6" s="7">
        <v>4</v>
      </c>
      <c r="E6" s="8"/>
      <c r="F6" s="9"/>
      <c r="G6" s="9"/>
      <c r="H6" s="9"/>
      <c r="I6" s="10">
        <v>4</v>
      </c>
      <c r="J6" s="7"/>
      <c r="K6" s="8"/>
      <c r="L6" s="9"/>
      <c r="M6" s="9"/>
      <c r="N6" s="9"/>
      <c r="O6" s="10"/>
      <c r="P6" s="7"/>
      <c r="Q6" s="8"/>
      <c r="R6" s="10"/>
    </row>
    <row r="7" spans="1:18" x14ac:dyDescent="0.25">
      <c r="C7" s="11" t="s">
        <v>380</v>
      </c>
      <c r="D7" s="12">
        <v>5</v>
      </c>
      <c r="E7" s="13"/>
      <c r="F7" s="14"/>
      <c r="G7" s="14">
        <v>2</v>
      </c>
      <c r="H7" s="14">
        <v>1</v>
      </c>
      <c r="I7" s="15">
        <v>2</v>
      </c>
      <c r="J7" s="12"/>
      <c r="K7" s="13"/>
      <c r="L7" s="14"/>
      <c r="M7" s="14"/>
      <c r="N7" s="14"/>
      <c r="O7" s="15"/>
      <c r="P7" s="12"/>
      <c r="Q7" s="13">
        <v>2</v>
      </c>
      <c r="R7" s="15"/>
    </row>
    <row r="8" spans="1:18" x14ac:dyDescent="0.25">
      <c r="C8" s="11" t="s">
        <v>381</v>
      </c>
      <c r="D8" s="12">
        <v>8</v>
      </c>
      <c r="E8" s="13"/>
      <c r="F8" s="14">
        <v>1</v>
      </c>
      <c r="G8" s="14"/>
      <c r="H8" s="14">
        <v>1</v>
      </c>
      <c r="I8" s="15">
        <v>6</v>
      </c>
      <c r="J8" s="12"/>
      <c r="K8" s="13"/>
      <c r="L8" s="14"/>
      <c r="M8" s="14"/>
      <c r="N8" s="14"/>
      <c r="O8" s="15"/>
      <c r="P8" s="12"/>
      <c r="Q8" s="13"/>
      <c r="R8" s="15"/>
    </row>
    <row r="9" spans="1:18" x14ac:dyDescent="0.25">
      <c r="C9" s="11" t="s">
        <v>382</v>
      </c>
      <c r="D9" s="12">
        <v>5</v>
      </c>
      <c r="E9" s="13"/>
      <c r="F9" s="14"/>
      <c r="G9" s="14">
        <v>1</v>
      </c>
      <c r="H9" s="14">
        <v>1</v>
      </c>
      <c r="I9" s="15">
        <v>3</v>
      </c>
      <c r="J9" s="12"/>
      <c r="K9" s="13"/>
      <c r="L9" s="14"/>
      <c r="M9" s="14"/>
      <c r="N9" s="14"/>
      <c r="O9" s="15"/>
      <c r="P9" s="12"/>
      <c r="Q9" s="13">
        <v>1</v>
      </c>
      <c r="R9" s="15"/>
    </row>
    <row r="10" spans="1:18" x14ac:dyDescent="0.25">
      <c r="C10" s="11" t="s">
        <v>383</v>
      </c>
      <c r="D10" s="12">
        <v>2</v>
      </c>
      <c r="E10" s="13"/>
      <c r="F10" s="14"/>
      <c r="G10" s="14">
        <v>1</v>
      </c>
      <c r="H10" s="14">
        <v>1</v>
      </c>
      <c r="I10" s="15"/>
      <c r="J10" s="12"/>
      <c r="K10" s="13"/>
      <c r="L10" s="14"/>
      <c r="M10" s="14"/>
      <c r="N10" s="14"/>
      <c r="O10" s="15"/>
      <c r="P10" s="12"/>
      <c r="Q10" s="13">
        <v>1</v>
      </c>
      <c r="R10" s="15"/>
    </row>
    <row r="11" spans="1:18" x14ac:dyDescent="0.25">
      <c r="C11" s="11" t="s">
        <v>384</v>
      </c>
      <c r="D11" s="12">
        <v>4</v>
      </c>
      <c r="E11" s="13"/>
      <c r="F11" s="14"/>
      <c r="G11" s="14"/>
      <c r="H11" s="14"/>
      <c r="I11" s="15"/>
      <c r="J11" s="12"/>
      <c r="K11" s="13"/>
      <c r="L11" s="14">
        <v>1</v>
      </c>
      <c r="M11" s="14"/>
      <c r="N11" s="14">
        <v>1</v>
      </c>
      <c r="O11" s="15">
        <v>2</v>
      </c>
      <c r="P11" s="12"/>
      <c r="Q11" s="13"/>
      <c r="R11" s="15"/>
    </row>
    <row r="12" spans="1:18" x14ac:dyDescent="0.25">
      <c r="C12" s="11" t="s">
        <v>385</v>
      </c>
      <c r="D12" s="12">
        <v>2</v>
      </c>
      <c r="E12" s="13"/>
      <c r="F12" s="14"/>
      <c r="G12" s="14">
        <v>1</v>
      </c>
      <c r="H12" s="14">
        <v>1</v>
      </c>
      <c r="I12" s="15"/>
      <c r="J12" s="12"/>
      <c r="K12" s="13"/>
      <c r="L12" s="14"/>
      <c r="M12" s="14"/>
      <c r="N12" s="14"/>
      <c r="O12" s="15"/>
      <c r="P12" s="12"/>
      <c r="Q12" s="13">
        <v>1</v>
      </c>
      <c r="R12" s="15"/>
    </row>
    <row r="13" spans="1:18" x14ac:dyDescent="0.25">
      <c r="C13" s="11" t="s">
        <v>386</v>
      </c>
      <c r="D13" s="12">
        <v>7</v>
      </c>
      <c r="E13" s="13"/>
      <c r="F13" s="14"/>
      <c r="G13" s="14">
        <v>2</v>
      </c>
      <c r="H13" s="14">
        <v>2</v>
      </c>
      <c r="I13" s="15">
        <v>3</v>
      </c>
      <c r="J13" s="12"/>
      <c r="K13" s="13"/>
      <c r="L13" s="14"/>
      <c r="M13" s="14"/>
      <c r="N13" s="14"/>
      <c r="O13" s="15"/>
      <c r="P13" s="12"/>
      <c r="Q13" s="13">
        <v>1</v>
      </c>
      <c r="R13" s="15">
        <v>1</v>
      </c>
    </row>
    <row r="14" spans="1:18" x14ac:dyDescent="0.25">
      <c r="C14" s="11" t="s">
        <v>387</v>
      </c>
      <c r="D14" s="12">
        <v>4</v>
      </c>
      <c r="E14" s="13"/>
      <c r="F14" s="14"/>
      <c r="G14" s="14"/>
      <c r="H14" s="14"/>
      <c r="I14" s="15"/>
      <c r="J14" s="12"/>
      <c r="K14" s="13">
        <v>1</v>
      </c>
      <c r="L14" s="14"/>
      <c r="M14" s="14"/>
      <c r="N14" s="14">
        <v>2</v>
      </c>
      <c r="O14" s="15">
        <v>1</v>
      </c>
      <c r="P14" s="12"/>
      <c r="Q14" s="13"/>
      <c r="R14" s="15"/>
    </row>
    <row r="15" spans="1:18" x14ac:dyDescent="0.25">
      <c r="C15" s="11" t="s">
        <v>388</v>
      </c>
      <c r="D15" s="12">
        <v>4</v>
      </c>
      <c r="E15" s="13"/>
      <c r="F15" s="14"/>
      <c r="G15" s="14"/>
      <c r="H15" s="14"/>
      <c r="I15" s="15"/>
      <c r="J15" s="12"/>
      <c r="K15" s="13"/>
      <c r="L15" s="14"/>
      <c r="M15" s="14"/>
      <c r="N15" s="14">
        <v>1</v>
      </c>
      <c r="O15" s="15">
        <v>3</v>
      </c>
      <c r="P15" s="12"/>
      <c r="Q15" s="13"/>
      <c r="R15" s="15"/>
    </row>
    <row r="16" spans="1:18" x14ac:dyDescent="0.25">
      <c r="C16" s="11" t="s">
        <v>389</v>
      </c>
      <c r="D16" s="12">
        <v>5</v>
      </c>
      <c r="E16" s="13"/>
      <c r="F16" s="14"/>
      <c r="G16" s="14">
        <v>1</v>
      </c>
      <c r="H16" s="14"/>
      <c r="I16" s="15">
        <v>4</v>
      </c>
      <c r="J16" s="12"/>
      <c r="K16" s="13"/>
      <c r="L16" s="14"/>
      <c r="M16" s="14"/>
      <c r="N16" s="14"/>
      <c r="O16" s="15"/>
      <c r="P16" s="12"/>
      <c r="Q16" s="13">
        <v>1</v>
      </c>
      <c r="R16" s="15"/>
    </row>
    <row r="17" spans="3:18" x14ac:dyDescent="0.25">
      <c r="C17" s="11" t="s">
        <v>390</v>
      </c>
      <c r="D17" s="12">
        <v>3</v>
      </c>
      <c r="E17" s="13"/>
      <c r="F17" s="14"/>
      <c r="G17" s="14"/>
      <c r="H17" s="14"/>
      <c r="I17" s="15">
        <v>3</v>
      </c>
      <c r="J17" s="12"/>
      <c r="K17" s="13"/>
      <c r="L17" s="14"/>
      <c r="M17" s="14"/>
      <c r="N17" s="14"/>
      <c r="O17" s="15"/>
      <c r="P17" s="12"/>
      <c r="Q17" s="13"/>
      <c r="R17" s="15"/>
    </row>
    <row r="18" spans="3:18" x14ac:dyDescent="0.25">
      <c r="C18" s="11" t="s">
        <v>391</v>
      </c>
      <c r="D18" s="12">
        <v>4</v>
      </c>
      <c r="E18" s="13"/>
      <c r="F18" s="14"/>
      <c r="G18" s="14"/>
      <c r="H18" s="14"/>
      <c r="I18" s="15"/>
      <c r="J18" s="12"/>
      <c r="K18" s="13"/>
      <c r="L18" s="14"/>
      <c r="M18" s="14">
        <v>1</v>
      </c>
      <c r="N18" s="14">
        <v>2</v>
      </c>
      <c r="O18" s="15">
        <v>1</v>
      </c>
      <c r="P18" s="12"/>
      <c r="Q18" s="13">
        <v>1</v>
      </c>
      <c r="R18" s="15"/>
    </row>
    <row r="19" spans="3:18" x14ac:dyDescent="0.25">
      <c r="C19" s="11" t="s">
        <v>392</v>
      </c>
      <c r="D19" s="12">
        <v>3</v>
      </c>
      <c r="E19" s="13">
        <v>1</v>
      </c>
      <c r="F19" s="14"/>
      <c r="G19" s="14"/>
      <c r="H19" s="14">
        <v>1</v>
      </c>
      <c r="I19" s="15">
        <v>1</v>
      </c>
      <c r="J19" s="12"/>
      <c r="K19" s="13"/>
      <c r="L19" s="14"/>
      <c r="M19" s="14"/>
      <c r="N19" s="14"/>
      <c r="O19" s="15"/>
      <c r="P19" s="12"/>
      <c r="Q19" s="13"/>
      <c r="R19" s="15"/>
    </row>
    <row r="20" spans="3:18" x14ac:dyDescent="0.25">
      <c r="C20" s="11" t="s">
        <v>393</v>
      </c>
      <c r="D20" s="12">
        <v>6</v>
      </c>
      <c r="E20" s="13"/>
      <c r="F20" s="14">
        <v>1</v>
      </c>
      <c r="G20" s="14">
        <v>1</v>
      </c>
      <c r="H20" s="14"/>
      <c r="I20" s="15">
        <v>4</v>
      </c>
      <c r="J20" s="12"/>
      <c r="K20" s="13"/>
      <c r="L20" s="14"/>
      <c r="M20" s="14"/>
      <c r="N20" s="14"/>
      <c r="O20" s="15"/>
      <c r="P20" s="12"/>
      <c r="Q20" s="13">
        <v>1</v>
      </c>
      <c r="R20" s="15"/>
    </row>
    <row r="21" spans="3:18" x14ac:dyDescent="0.25">
      <c r="C21" s="11" t="s">
        <v>394</v>
      </c>
      <c r="D21" s="12">
        <v>4</v>
      </c>
      <c r="E21" s="13"/>
      <c r="F21" s="14"/>
      <c r="G21" s="14">
        <v>1</v>
      </c>
      <c r="H21" s="14">
        <v>1</v>
      </c>
      <c r="I21" s="15">
        <v>2</v>
      </c>
      <c r="J21" s="12"/>
      <c r="K21" s="13"/>
      <c r="L21" s="14"/>
      <c r="M21" s="14"/>
      <c r="N21" s="14"/>
      <c r="O21" s="15"/>
      <c r="P21" s="12"/>
      <c r="Q21" s="13">
        <v>1</v>
      </c>
      <c r="R21" s="15"/>
    </row>
    <row r="22" spans="3:18" x14ac:dyDescent="0.25">
      <c r="C22" s="11" t="s">
        <v>395</v>
      </c>
      <c r="D22" s="12">
        <v>4</v>
      </c>
      <c r="E22" s="13"/>
      <c r="F22" s="14"/>
      <c r="G22" s="14"/>
      <c r="H22" s="14"/>
      <c r="I22" s="15"/>
      <c r="J22" s="12"/>
      <c r="K22" s="13"/>
      <c r="L22" s="14">
        <v>1</v>
      </c>
      <c r="M22" s="14">
        <v>1</v>
      </c>
      <c r="N22" s="14">
        <v>1</v>
      </c>
      <c r="O22" s="15">
        <v>1</v>
      </c>
      <c r="P22" s="12"/>
      <c r="Q22" s="13"/>
      <c r="R22" s="15">
        <v>1</v>
      </c>
    </row>
    <row r="23" spans="3:18" x14ac:dyDescent="0.25">
      <c r="C23" s="11" t="s">
        <v>396</v>
      </c>
      <c r="D23" s="12">
        <v>1</v>
      </c>
      <c r="E23" s="13"/>
      <c r="F23" s="14">
        <v>1</v>
      </c>
      <c r="G23" s="14"/>
      <c r="H23" s="14"/>
      <c r="I23" s="15"/>
      <c r="J23" s="12"/>
      <c r="K23" s="13"/>
      <c r="L23" s="14"/>
      <c r="M23" s="14"/>
      <c r="N23" s="14"/>
      <c r="O23" s="15"/>
      <c r="P23" s="12"/>
      <c r="Q23" s="13"/>
      <c r="R23" s="15"/>
    </row>
    <row r="24" spans="3:18" ht="13" thickBot="1" x14ac:dyDescent="0.3">
      <c r="C24" s="16" t="s">
        <v>72</v>
      </c>
      <c r="D24" s="17">
        <v>7</v>
      </c>
      <c r="E24" s="25"/>
      <c r="F24" s="26"/>
      <c r="G24" s="26"/>
      <c r="H24" s="26"/>
      <c r="I24" s="27"/>
      <c r="J24" s="17">
        <v>1</v>
      </c>
      <c r="K24" s="25"/>
      <c r="L24" s="26"/>
      <c r="M24" s="26"/>
      <c r="N24" s="26"/>
      <c r="O24" s="27"/>
      <c r="P24" s="17">
        <v>1</v>
      </c>
      <c r="Q24" s="25"/>
      <c r="R24" s="27">
        <v>1</v>
      </c>
    </row>
    <row r="25" spans="3:18" ht="13.5" thickBot="1" x14ac:dyDescent="0.35">
      <c r="C25" s="40" t="s">
        <v>397</v>
      </c>
      <c r="D25" s="40"/>
      <c r="E25" s="18">
        <v>1</v>
      </c>
      <c r="F25" s="19">
        <v>3</v>
      </c>
      <c r="G25" s="19">
        <v>10</v>
      </c>
      <c r="H25" s="19">
        <v>9</v>
      </c>
      <c r="I25" s="19">
        <v>32</v>
      </c>
      <c r="J25" s="4">
        <v>1</v>
      </c>
      <c r="K25" s="18">
        <v>1</v>
      </c>
      <c r="L25" s="19">
        <v>2</v>
      </c>
      <c r="M25" s="19">
        <v>2</v>
      </c>
      <c r="N25" s="19">
        <v>7</v>
      </c>
      <c r="O25" s="19">
        <v>8</v>
      </c>
      <c r="P25" s="4">
        <v>1</v>
      </c>
      <c r="Q25" s="18">
        <v>10</v>
      </c>
      <c r="R25" s="20">
        <v>3</v>
      </c>
    </row>
    <row r="26" spans="3:18" ht="13.5" thickBot="1" x14ac:dyDescent="0.35">
      <c r="D26" s="21" t="s">
        <v>52</v>
      </c>
      <c r="E26" s="22">
        <f>E25/SUM($E25:$I25)</f>
        <v>1.8181818181818181E-2</v>
      </c>
      <c r="F26" s="30">
        <f>F25/SUM($E25:$I25)</f>
        <v>5.4545454545454543E-2</v>
      </c>
      <c r="G26" s="30">
        <f t="shared" ref="G26:H26" si="0">G25/SUM($E25:$I25)</f>
        <v>0.18181818181818182</v>
      </c>
      <c r="H26" s="30">
        <f t="shared" si="0"/>
        <v>0.16363636363636364</v>
      </c>
      <c r="I26" s="31">
        <f>I25/SUM($E25:$I25)</f>
        <v>0.58181818181818179</v>
      </c>
      <c r="J26" s="24">
        <f>J25/SUM(J25)</f>
        <v>1</v>
      </c>
      <c r="K26" s="22">
        <f>K25/SUM($K25:$O25)</f>
        <v>0.05</v>
      </c>
      <c r="L26" s="30">
        <f>L25/SUM($K25:$O25)</f>
        <v>0.1</v>
      </c>
      <c r="M26" s="30">
        <f t="shared" ref="M26:N26" si="1">M25/SUM($K25:$O25)</f>
        <v>0.1</v>
      </c>
      <c r="N26" s="30">
        <f t="shared" si="1"/>
        <v>0.35</v>
      </c>
      <c r="O26" s="31">
        <f>O25/SUM($K25:$O25)</f>
        <v>0.4</v>
      </c>
      <c r="P26" s="24">
        <f>P25/SUM(P25)</f>
        <v>1</v>
      </c>
      <c r="Q26" s="22">
        <f>Q25/SUM($Q25:$R25)</f>
        <v>0.76923076923076927</v>
      </c>
      <c r="R26" s="31">
        <f>R25/SUM($Q25:$R25)</f>
        <v>0.23076923076923078</v>
      </c>
    </row>
    <row r="36" spans="3:3" x14ac:dyDescent="0.25">
      <c r="C36" s="23" t="s">
        <v>53</v>
      </c>
    </row>
  </sheetData>
  <mergeCells count="4">
    <mergeCell ref="E4:I4"/>
    <mergeCell ref="K4:O4"/>
    <mergeCell ref="Q4:R4"/>
    <mergeCell ref="C25:D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53"/>
  <sheetViews>
    <sheetView topLeftCell="D1" zoomScale="75" zoomScaleNormal="75" workbookViewId="0">
      <selection activeCell="R43" sqref="R43:V43"/>
    </sheetView>
  </sheetViews>
  <sheetFormatPr baseColWidth="10" defaultColWidth="11.453125" defaultRowHeight="12.5" x14ac:dyDescent="0.25"/>
  <cols>
    <col min="1" max="1" width="19.54296875" bestFit="1" customWidth="1"/>
    <col min="2" max="2" width="58.54296875" bestFit="1" customWidth="1"/>
    <col min="3" max="3" width="83.7265625" bestFit="1" customWidth="1"/>
  </cols>
  <sheetData>
    <row r="1" spans="1:23" ht="13" x14ac:dyDescent="0.3">
      <c r="C1" s="29" t="s">
        <v>28</v>
      </c>
    </row>
    <row r="3" spans="1:23" ht="13" thickBot="1" x14ac:dyDescent="0.3"/>
    <row r="4" spans="1:23" ht="13.5" thickBot="1" x14ac:dyDescent="0.35">
      <c r="E4" s="41" t="s">
        <v>54</v>
      </c>
      <c r="F4" s="42"/>
      <c r="G4" s="42"/>
      <c r="H4" s="42"/>
      <c r="I4" s="42"/>
      <c r="J4" s="43"/>
      <c r="K4" s="41" t="s">
        <v>29</v>
      </c>
      <c r="L4" s="42"/>
      <c r="M4" s="42"/>
      <c r="N4" s="42"/>
      <c r="O4" s="42"/>
      <c r="P4" s="43"/>
      <c r="Q4" s="2" t="s">
        <v>324</v>
      </c>
      <c r="R4" s="41" t="s">
        <v>30</v>
      </c>
      <c r="S4" s="42"/>
      <c r="T4" s="42"/>
      <c r="U4" s="42"/>
      <c r="V4" s="42"/>
      <c r="W4" s="2" t="s">
        <v>177</v>
      </c>
    </row>
    <row r="5" spans="1:23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4" t="s">
        <v>20</v>
      </c>
      <c r="K5" s="3" t="s">
        <v>8</v>
      </c>
      <c r="L5" s="4" t="s">
        <v>12</v>
      </c>
      <c r="M5" s="4" t="s">
        <v>14</v>
      </c>
      <c r="N5" s="4" t="s">
        <v>16</v>
      </c>
      <c r="O5" s="4" t="s">
        <v>18</v>
      </c>
      <c r="P5" s="4" t="s">
        <v>20</v>
      </c>
      <c r="Q5" s="4" t="s">
        <v>18</v>
      </c>
      <c r="R5" s="3" t="s">
        <v>8</v>
      </c>
      <c r="S5" s="4" t="s">
        <v>14</v>
      </c>
      <c r="T5" s="4" t="s">
        <v>16</v>
      </c>
      <c r="U5" s="4" t="s">
        <v>18</v>
      </c>
      <c r="V5" s="4" t="s">
        <v>20</v>
      </c>
      <c r="W5" s="4" t="s">
        <v>8</v>
      </c>
    </row>
    <row r="6" spans="1:23" ht="13" x14ac:dyDescent="0.3">
      <c r="A6">
        <v>60</v>
      </c>
      <c r="B6" s="5" t="s">
        <v>398</v>
      </c>
      <c r="C6" s="6" t="s">
        <v>399</v>
      </c>
      <c r="D6" s="7">
        <v>5</v>
      </c>
      <c r="E6" s="8"/>
      <c r="F6" s="9"/>
      <c r="G6" s="9"/>
      <c r="H6" s="9">
        <v>2</v>
      </c>
      <c r="I6" s="9">
        <v>3</v>
      </c>
      <c r="J6" s="10"/>
      <c r="K6" s="8"/>
      <c r="L6" s="9"/>
      <c r="M6" s="9"/>
      <c r="N6" s="9"/>
      <c r="O6" s="9"/>
      <c r="P6" s="10"/>
      <c r="Q6" s="7"/>
      <c r="R6" s="8"/>
      <c r="S6" s="9"/>
      <c r="T6" s="9"/>
      <c r="U6" s="9"/>
      <c r="V6" s="9"/>
      <c r="W6" s="7"/>
    </row>
    <row r="7" spans="1:23" x14ac:dyDescent="0.25">
      <c r="C7" s="11" t="s">
        <v>400</v>
      </c>
      <c r="D7" s="12">
        <v>5</v>
      </c>
      <c r="E7" s="13"/>
      <c r="F7" s="14"/>
      <c r="G7" s="14"/>
      <c r="H7" s="14"/>
      <c r="I7" s="14"/>
      <c r="J7" s="15"/>
      <c r="K7" s="13">
        <v>1</v>
      </c>
      <c r="L7" s="14"/>
      <c r="M7" s="14"/>
      <c r="N7" s="14">
        <v>2</v>
      </c>
      <c r="O7" s="14">
        <v>1</v>
      </c>
      <c r="P7" s="15">
        <v>1</v>
      </c>
      <c r="Q7" s="12"/>
      <c r="R7" s="13"/>
      <c r="S7" s="14"/>
      <c r="T7" s="14">
        <v>1</v>
      </c>
      <c r="U7" s="14"/>
      <c r="V7" s="14"/>
      <c r="W7" s="12"/>
    </row>
    <row r="8" spans="1:23" x14ac:dyDescent="0.25">
      <c r="C8" s="11" t="s">
        <v>401</v>
      </c>
      <c r="D8" s="12">
        <v>6</v>
      </c>
      <c r="E8" s="13">
        <v>3</v>
      </c>
      <c r="F8" s="14"/>
      <c r="G8" s="14"/>
      <c r="H8" s="14">
        <v>1</v>
      </c>
      <c r="I8" s="14">
        <v>1</v>
      </c>
      <c r="J8" s="15">
        <v>1</v>
      </c>
      <c r="K8" s="13"/>
      <c r="L8" s="14"/>
      <c r="M8" s="14"/>
      <c r="N8" s="14"/>
      <c r="O8" s="14"/>
      <c r="P8" s="15"/>
      <c r="Q8" s="12"/>
      <c r="R8" s="13">
        <v>1</v>
      </c>
      <c r="S8" s="14"/>
      <c r="T8" s="14"/>
      <c r="U8" s="14"/>
      <c r="V8" s="14"/>
      <c r="W8" s="12"/>
    </row>
    <row r="9" spans="1:23" x14ac:dyDescent="0.25">
      <c r="C9" s="11" t="s">
        <v>402</v>
      </c>
      <c r="D9" s="12">
        <v>3</v>
      </c>
      <c r="E9" s="13"/>
      <c r="F9" s="14"/>
      <c r="G9" s="14"/>
      <c r="H9" s="14">
        <v>3</v>
      </c>
      <c r="I9" s="14"/>
      <c r="J9" s="15"/>
      <c r="K9" s="13"/>
      <c r="L9" s="14"/>
      <c r="M9" s="14"/>
      <c r="N9" s="14"/>
      <c r="O9" s="14"/>
      <c r="P9" s="15"/>
      <c r="Q9" s="12"/>
      <c r="R9" s="13"/>
      <c r="S9" s="14"/>
      <c r="T9" s="14"/>
      <c r="U9" s="14"/>
      <c r="V9" s="14"/>
      <c r="W9" s="12"/>
    </row>
    <row r="10" spans="1:23" x14ac:dyDescent="0.25">
      <c r="C10" s="11" t="s">
        <v>403</v>
      </c>
      <c r="D10" s="12">
        <v>5</v>
      </c>
      <c r="E10" s="13"/>
      <c r="F10" s="14">
        <v>1</v>
      </c>
      <c r="G10" s="14"/>
      <c r="H10" s="14">
        <v>3</v>
      </c>
      <c r="I10" s="14">
        <v>1</v>
      </c>
      <c r="J10" s="15"/>
      <c r="K10" s="13"/>
      <c r="L10" s="14"/>
      <c r="M10" s="14"/>
      <c r="N10" s="14"/>
      <c r="O10" s="14"/>
      <c r="P10" s="15"/>
      <c r="Q10" s="12"/>
      <c r="R10" s="13"/>
      <c r="S10" s="14"/>
      <c r="T10" s="14"/>
      <c r="U10" s="14"/>
      <c r="V10" s="14"/>
      <c r="W10" s="12"/>
    </row>
    <row r="11" spans="1:23" x14ac:dyDescent="0.25">
      <c r="C11" s="11" t="s">
        <v>404</v>
      </c>
      <c r="D11" s="12">
        <v>1</v>
      </c>
      <c r="E11" s="13"/>
      <c r="F11" s="14"/>
      <c r="G11" s="14"/>
      <c r="H11" s="14"/>
      <c r="I11" s="14">
        <v>1</v>
      </c>
      <c r="J11" s="15"/>
      <c r="K11" s="13"/>
      <c r="L11" s="14"/>
      <c r="M11" s="14"/>
      <c r="N11" s="14"/>
      <c r="O11" s="14"/>
      <c r="P11" s="15"/>
      <c r="Q11" s="12"/>
      <c r="R11" s="13"/>
      <c r="S11" s="14"/>
      <c r="T11" s="14"/>
      <c r="U11" s="14"/>
      <c r="V11" s="14"/>
      <c r="W11" s="12"/>
    </row>
    <row r="12" spans="1:23" x14ac:dyDescent="0.25">
      <c r="C12" s="11" t="s">
        <v>329</v>
      </c>
      <c r="D12" s="12">
        <v>1</v>
      </c>
      <c r="E12" s="13"/>
      <c r="F12" s="14"/>
      <c r="G12" s="14"/>
      <c r="H12" s="14">
        <v>1</v>
      </c>
      <c r="I12" s="14"/>
      <c r="J12" s="15"/>
      <c r="K12" s="13"/>
      <c r="L12" s="14"/>
      <c r="M12" s="14"/>
      <c r="N12" s="14"/>
      <c r="O12" s="14"/>
      <c r="P12" s="15"/>
      <c r="Q12" s="12"/>
      <c r="R12" s="13"/>
      <c r="S12" s="14"/>
      <c r="T12" s="14"/>
      <c r="U12" s="14"/>
      <c r="V12" s="14"/>
      <c r="W12" s="12"/>
    </row>
    <row r="13" spans="1:23" x14ac:dyDescent="0.25">
      <c r="C13" s="11" t="s">
        <v>405</v>
      </c>
      <c r="D13" s="12">
        <v>4</v>
      </c>
      <c r="E13" s="13"/>
      <c r="F13" s="14"/>
      <c r="G13" s="14"/>
      <c r="H13" s="14"/>
      <c r="I13" s="14"/>
      <c r="J13" s="15"/>
      <c r="K13" s="13">
        <v>1</v>
      </c>
      <c r="L13" s="14"/>
      <c r="M13" s="14"/>
      <c r="N13" s="14">
        <v>3</v>
      </c>
      <c r="O13" s="14"/>
      <c r="P13" s="15"/>
      <c r="Q13" s="12"/>
      <c r="R13" s="13"/>
      <c r="S13" s="14"/>
      <c r="T13" s="14"/>
      <c r="U13" s="14"/>
      <c r="V13" s="14"/>
      <c r="W13" s="12"/>
    </row>
    <row r="14" spans="1:23" x14ac:dyDescent="0.25">
      <c r="C14" s="11" t="s">
        <v>406</v>
      </c>
      <c r="D14" s="12">
        <v>2</v>
      </c>
      <c r="E14" s="13"/>
      <c r="F14" s="14"/>
      <c r="G14" s="14"/>
      <c r="H14" s="14"/>
      <c r="I14" s="14"/>
      <c r="J14" s="15"/>
      <c r="K14" s="13"/>
      <c r="L14" s="14"/>
      <c r="M14" s="14"/>
      <c r="N14" s="14"/>
      <c r="O14" s="14">
        <v>2</v>
      </c>
      <c r="P14" s="15"/>
      <c r="Q14" s="12"/>
      <c r="R14" s="13"/>
      <c r="S14" s="14"/>
      <c r="T14" s="14"/>
      <c r="U14" s="14"/>
      <c r="V14" s="14"/>
      <c r="W14" s="12"/>
    </row>
    <row r="15" spans="1:23" x14ac:dyDescent="0.25">
      <c r="C15" s="11" t="s">
        <v>407</v>
      </c>
      <c r="D15" s="12">
        <v>4</v>
      </c>
      <c r="E15" s="13">
        <v>1</v>
      </c>
      <c r="F15" s="14"/>
      <c r="G15" s="14"/>
      <c r="H15" s="14">
        <v>2</v>
      </c>
      <c r="I15" s="14">
        <v>1</v>
      </c>
      <c r="J15" s="15"/>
      <c r="K15" s="13"/>
      <c r="L15" s="14"/>
      <c r="M15" s="14"/>
      <c r="N15" s="14"/>
      <c r="O15" s="14"/>
      <c r="P15" s="15"/>
      <c r="Q15" s="12"/>
      <c r="R15" s="13"/>
      <c r="S15" s="14"/>
      <c r="T15" s="14"/>
      <c r="U15" s="14"/>
      <c r="V15" s="14"/>
      <c r="W15" s="12"/>
    </row>
    <row r="16" spans="1:23" x14ac:dyDescent="0.25">
      <c r="C16" s="11" t="s">
        <v>408</v>
      </c>
      <c r="D16" s="12">
        <v>3</v>
      </c>
      <c r="E16" s="13"/>
      <c r="F16" s="14"/>
      <c r="G16" s="14"/>
      <c r="H16" s="14"/>
      <c r="I16" s="14"/>
      <c r="J16" s="15"/>
      <c r="K16" s="13"/>
      <c r="L16" s="14">
        <v>1</v>
      </c>
      <c r="M16" s="14"/>
      <c r="N16" s="14"/>
      <c r="O16" s="14">
        <v>2</v>
      </c>
      <c r="P16" s="15"/>
      <c r="Q16" s="12"/>
      <c r="R16" s="13"/>
      <c r="S16" s="14"/>
      <c r="T16" s="14"/>
      <c r="U16" s="14"/>
      <c r="V16" s="14"/>
      <c r="W16" s="12"/>
    </row>
    <row r="17" spans="3:23" x14ac:dyDescent="0.25">
      <c r="C17" s="11" t="s">
        <v>409</v>
      </c>
      <c r="D17" s="12">
        <v>4</v>
      </c>
      <c r="E17" s="13"/>
      <c r="F17" s="14"/>
      <c r="G17" s="14"/>
      <c r="H17" s="14"/>
      <c r="I17" s="14"/>
      <c r="J17" s="15"/>
      <c r="K17" s="13">
        <v>1</v>
      </c>
      <c r="L17" s="14"/>
      <c r="M17" s="14"/>
      <c r="N17" s="14">
        <v>3</v>
      </c>
      <c r="O17" s="14"/>
      <c r="P17" s="15"/>
      <c r="Q17" s="12"/>
      <c r="R17" s="13"/>
      <c r="S17" s="14"/>
      <c r="T17" s="14"/>
      <c r="U17" s="14"/>
      <c r="V17" s="14"/>
      <c r="W17" s="12"/>
    </row>
    <row r="18" spans="3:23" x14ac:dyDescent="0.25">
      <c r="C18" s="11" t="s">
        <v>410</v>
      </c>
      <c r="D18" s="12">
        <v>6</v>
      </c>
      <c r="E18" s="13">
        <v>2</v>
      </c>
      <c r="F18" s="14"/>
      <c r="G18" s="14"/>
      <c r="H18" s="14">
        <v>1</v>
      </c>
      <c r="I18" s="14">
        <v>3</v>
      </c>
      <c r="J18" s="15"/>
      <c r="K18" s="13"/>
      <c r="L18" s="14"/>
      <c r="M18" s="14"/>
      <c r="N18" s="14"/>
      <c r="O18" s="14"/>
      <c r="P18" s="15"/>
      <c r="Q18" s="12"/>
      <c r="R18" s="13"/>
      <c r="S18" s="14"/>
      <c r="T18" s="14"/>
      <c r="U18" s="14"/>
      <c r="V18" s="14"/>
      <c r="W18" s="12"/>
    </row>
    <row r="19" spans="3:23" x14ac:dyDescent="0.25">
      <c r="C19" s="11" t="s">
        <v>411</v>
      </c>
      <c r="D19" s="12">
        <v>5</v>
      </c>
      <c r="E19" s="13">
        <v>1</v>
      </c>
      <c r="F19" s="14">
        <v>1</v>
      </c>
      <c r="G19" s="14"/>
      <c r="H19" s="14">
        <v>1</v>
      </c>
      <c r="I19" s="14">
        <v>2</v>
      </c>
      <c r="J19" s="15"/>
      <c r="K19" s="13"/>
      <c r="L19" s="14"/>
      <c r="M19" s="14"/>
      <c r="N19" s="14"/>
      <c r="O19" s="14"/>
      <c r="P19" s="15"/>
      <c r="Q19" s="12"/>
      <c r="R19" s="13"/>
      <c r="S19" s="14"/>
      <c r="T19" s="14"/>
      <c r="U19" s="14"/>
      <c r="V19" s="14"/>
      <c r="W19" s="12"/>
    </row>
    <row r="20" spans="3:23" x14ac:dyDescent="0.25">
      <c r="C20" s="11" t="s">
        <v>412</v>
      </c>
      <c r="D20" s="12">
        <v>3</v>
      </c>
      <c r="E20" s="13"/>
      <c r="F20" s="14"/>
      <c r="G20" s="14"/>
      <c r="H20" s="14"/>
      <c r="I20" s="14"/>
      <c r="J20" s="15"/>
      <c r="K20" s="13"/>
      <c r="L20" s="14"/>
      <c r="M20" s="14"/>
      <c r="N20" s="14">
        <v>3</v>
      </c>
      <c r="O20" s="14"/>
      <c r="P20" s="15"/>
      <c r="Q20" s="12"/>
      <c r="R20" s="13"/>
      <c r="S20" s="14"/>
      <c r="T20" s="14"/>
      <c r="U20" s="14"/>
      <c r="V20" s="14"/>
      <c r="W20" s="12"/>
    </row>
    <row r="21" spans="3:23" x14ac:dyDescent="0.25">
      <c r="C21" s="11" t="s">
        <v>413</v>
      </c>
      <c r="D21" s="12">
        <v>1</v>
      </c>
      <c r="E21" s="13"/>
      <c r="F21" s="14"/>
      <c r="G21" s="14"/>
      <c r="H21" s="14"/>
      <c r="I21" s="14">
        <v>1</v>
      </c>
      <c r="J21" s="15"/>
      <c r="K21" s="13"/>
      <c r="L21" s="14"/>
      <c r="M21" s="14"/>
      <c r="N21" s="14"/>
      <c r="O21" s="14"/>
      <c r="P21" s="15"/>
      <c r="Q21" s="12"/>
      <c r="R21" s="13"/>
      <c r="S21" s="14"/>
      <c r="T21" s="14"/>
      <c r="U21" s="14"/>
      <c r="V21" s="14"/>
      <c r="W21" s="12"/>
    </row>
    <row r="22" spans="3:23" x14ac:dyDescent="0.25">
      <c r="C22" s="11" t="s">
        <v>414</v>
      </c>
      <c r="D22" s="12">
        <v>1</v>
      </c>
      <c r="E22" s="13"/>
      <c r="F22" s="14"/>
      <c r="G22" s="14">
        <v>1</v>
      </c>
      <c r="H22" s="14"/>
      <c r="I22" s="14"/>
      <c r="J22" s="15"/>
      <c r="K22" s="13"/>
      <c r="L22" s="14"/>
      <c r="M22" s="14"/>
      <c r="N22" s="14"/>
      <c r="O22" s="14"/>
      <c r="P22" s="15"/>
      <c r="Q22" s="12"/>
      <c r="R22" s="13"/>
      <c r="S22" s="14">
        <v>1</v>
      </c>
      <c r="T22" s="14"/>
      <c r="U22" s="14"/>
      <c r="V22" s="14"/>
      <c r="W22" s="12"/>
    </row>
    <row r="23" spans="3:23" x14ac:dyDescent="0.25">
      <c r="C23" s="11" t="s">
        <v>415</v>
      </c>
      <c r="D23" s="12">
        <v>6</v>
      </c>
      <c r="E23" s="13"/>
      <c r="F23" s="14"/>
      <c r="G23" s="14"/>
      <c r="H23" s="14"/>
      <c r="I23" s="14"/>
      <c r="J23" s="15"/>
      <c r="K23" s="13"/>
      <c r="L23" s="14"/>
      <c r="M23" s="14">
        <v>2</v>
      </c>
      <c r="N23" s="14">
        <v>2</v>
      </c>
      <c r="O23" s="14">
        <v>2</v>
      </c>
      <c r="P23" s="15"/>
      <c r="Q23" s="12"/>
      <c r="R23" s="13"/>
      <c r="S23" s="14"/>
      <c r="T23" s="14">
        <v>1</v>
      </c>
      <c r="U23" s="14">
        <v>1</v>
      </c>
      <c r="V23" s="14"/>
      <c r="W23" s="12"/>
    </row>
    <row r="24" spans="3:23" x14ac:dyDescent="0.25">
      <c r="C24" s="11" t="s">
        <v>416</v>
      </c>
      <c r="D24" s="12">
        <v>2</v>
      </c>
      <c r="E24" s="13"/>
      <c r="F24" s="14">
        <v>1</v>
      </c>
      <c r="G24" s="14"/>
      <c r="H24" s="14"/>
      <c r="I24" s="14">
        <v>1</v>
      </c>
      <c r="J24" s="15"/>
      <c r="K24" s="13"/>
      <c r="L24" s="14"/>
      <c r="M24" s="14"/>
      <c r="N24" s="14"/>
      <c r="O24" s="14"/>
      <c r="P24" s="15"/>
      <c r="Q24" s="12"/>
      <c r="R24" s="13"/>
      <c r="S24" s="14"/>
      <c r="T24" s="14"/>
      <c r="U24" s="14"/>
      <c r="V24" s="14"/>
      <c r="W24" s="12"/>
    </row>
    <row r="25" spans="3:23" x14ac:dyDescent="0.25">
      <c r="C25" s="11" t="s">
        <v>417</v>
      </c>
      <c r="D25" s="12">
        <v>3</v>
      </c>
      <c r="E25" s="13"/>
      <c r="F25" s="14"/>
      <c r="G25" s="14"/>
      <c r="H25" s="14"/>
      <c r="I25" s="14">
        <v>3</v>
      </c>
      <c r="J25" s="15"/>
      <c r="K25" s="13"/>
      <c r="L25" s="14"/>
      <c r="M25" s="14"/>
      <c r="N25" s="14"/>
      <c r="O25" s="14"/>
      <c r="P25" s="15"/>
      <c r="Q25" s="12"/>
      <c r="R25" s="13"/>
      <c r="S25" s="14"/>
      <c r="T25" s="14"/>
      <c r="U25" s="14"/>
      <c r="V25" s="14"/>
      <c r="W25" s="12"/>
    </row>
    <row r="26" spans="3:23" x14ac:dyDescent="0.25">
      <c r="C26" s="11" t="s">
        <v>418</v>
      </c>
      <c r="D26" s="12">
        <v>4</v>
      </c>
      <c r="E26" s="13"/>
      <c r="F26" s="14">
        <v>1</v>
      </c>
      <c r="G26" s="14"/>
      <c r="H26" s="14">
        <v>2</v>
      </c>
      <c r="I26" s="14">
        <v>1</v>
      </c>
      <c r="J26" s="15"/>
      <c r="K26" s="13"/>
      <c r="L26" s="14"/>
      <c r="M26" s="14"/>
      <c r="N26" s="14"/>
      <c r="O26" s="14"/>
      <c r="P26" s="15"/>
      <c r="Q26" s="12"/>
      <c r="R26" s="13"/>
      <c r="S26" s="14"/>
      <c r="T26" s="14"/>
      <c r="U26" s="14"/>
      <c r="V26" s="14"/>
      <c r="W26" s="12"/>
    </row>
    <row r="27" spans="3:23" x14ac:dyDescent="0.25">
      <c r="C27" s="11" t="s">
        <v>419</v>
      </c>
      <c r="D27" s="12">
        <v>2</v>
      </c>
      <c r="E27" s="13"/>
      <c r="F27" s="14">
        <v>1</v>
      </c>
      <c r="G27" s="14"/>
      <c r="H27" s="14">
        <v>1</v>
      </c>
      <c r="I27" s="14"/>
      <c r="J27" s="15"/>
      <c r="K27" s="13"/>
      <c r="L27" s="14"/>
      <c r="M27" s="14"/>
      <c r="N27" s="14"/>
      <c r="O27" s="14"/>
      <c r="P27" s="15"/>
      <c r="Q27" s="12"/>
      <c r="R27" s="13"/>
      <c r="S27" s="14"/>
      <c r="T27" s="14"/>
      <c r="U27" s="14"/>
      <c r="V27" s="14"/>
      <c r="W27" s="12"/>
    </row>
    <row r="28" spans="3:23" x14ac:dyDescent="0.25">
      <c r="C28" s="11" t="s">
        <v>420</v>
      </c>
      <c r="D28" s="12">
        <v>8</v>
      </c>
      <c r="E28" s="13">
        <v>2</v>
      </c>
      <c r="F28" s="14"/>
      <c r="G28" s="14"/>
      <c r="H28" s="14">
        <v>3</v>
      </c>
      <c r="I28" s="14">
        <v>1</v>
      </c>
      <c r="J28" s="15">
        <v>2</v>
      </c>
      <c r="K28" s="13"/>
      <c r="L28" s="14"/>
      <c r="M28" s="14"/>
      <c r="N28" s="14"/>
      <c r="O28" s="14"/>
      <c r="P28" s="15"/>
      <c r="Q28" s="12"/>
      <c r="R28" s="13">
        <v>1</v>
      </c>
      <c r="S28" s="14"/>
      <c r="T28" s="14">
        <v>1</v>
      </c>
      <c r="U28" s="14"/>
      <c r="V28" s="14"/>
      <c r="W28" s="12"/>
    </row>
    <row r="29" spans="3:23" x14ac:dyDescent="0.25">
      <c r="C29" s="11" t="s">
        <v>421</v>
      </c>
      <c r="D29" s="12">
        <v>7</v>
      </c>
      <c r="E29" s="13">
        <v>1</v>
      </c>
      <c r="F29" s="14">
        <v>1</v>
      </c>
      <c r="G29" s="14">
        <v>1</v>
      </c>
      <c r="H29" s="14">
        <v>3</v>
      </c>
      <c r="I29" s="14">
        <v>1</v>
      </c>
      <c r="J29" s="15"/>
      <c r="K29" s="13"/>
      <c r="L29" s="14"/>
      <c r="M29" s="14"/>
      <c r="N29" s="14"/>
      <c r="O29" s="14"/>
      <c r="P29" s="15"/>
      <c r="Q29" s="12"/>
      <c r="R29" s="13"/>
      <c r="S29" s="14"/>
      <c r="T29" s="14">
        <v>1</v>
      </c>
      <c r="U29" s="14"/>
      <c r="V29" s="14"/>
      <c r="W29" s="12"/>
    </row>
    <row r="30" spans="3:23" x14ac:dyDescent="0.25">
      <c r="C30" s="11" t="s">
        <v>422</v>
      </c>
      <c r="D30" s="12">
        <v>5</v>
      </c>
      <c r="E30" s="13">
        <v>1</v>
      </c>
      <c r="F30" s="14"/>
      <c r="G30" s="14"/>
      <c r="H30" s="14">
        <v>2</v>
      </c>
      <c r="I30" s="14">
        <v>2</v>
      </c>
      <c r="J30" s="15"/>
      <c r="K30" s="13"/>
      <c r="L30" s="14"/>
      <c r="M30" s="14"/>
      <c r="N30" s="14"/>
      <c r="O30" s="14"/>
      <c r="P30" s="15"/>
      <c r="Q30" s="12"/>
      <c r="R30" s="13"/>
      <c r="S30" s="14"/>
      <c r="T30" s="14"/>
      <c r="U30" s="14"/>
      <c r="V30" s="14"/>
      <c r="W30" s="12"/>
    </row>
    <row r="31" spans="3:23" x14ac:dyDescent="0.25">
      <c r="C31" s="11" t="s">
        <v>423</v>
      </c>
      <c r="D31" s="12">
        <v>2</v>
      </c>
      <c r="E31" s="13"/>
      <c r="F31" s="14"/>
      <c r="G31" s="14"/>
      <c r="H31" s="14"/>
      <c r="I31" s="14">
        <v>2</v>
      </c>
      <c r="J31" s="15"/>
      <c r="K31" s="13"/>
      <c r="L31" s="14"/>
      <c r="M31" s="14"/>
      <c r="N31" s="14"/>
      <c r="O31" s="14"/>
      <c r="P31" s="15"/>
      <c r="Q31" s="12"/>
      <c r="R31" s="13"/>
      <c r="S31" s="14"/>
      <c r="T31" s="14"/>
      <c r="U31" s="14"/>
      <c r="V31" s="14"/>
      <c r="W31" s="12"/>
    </row>
    <row r="32" spans="3:23" x14ac:dyDescent="0.25">
      <c r="C32" s="11" t="s">
        <v>424</v>
      </c>
      <c r="D32" s="12">
        <v>4</v>
      </c>
      <c r="E32" s="13"/>
      <c r="F32" s="14"/>
      <c r="G32" s="14"/>
      <c r="H32" s="14"/>
      <c r="I32" s="14"/>
      <c r="J32" s="15"/>
      <c r="K32" s="13">
        <v>1</v>
      </c>
      <c r="L32" s="14"/>
      <c r="M32" s="14"/>
      <c r="N32" s="14">
        <v>3</v>
      </c>
      <c r="O32" s="14"/>
      <c r="P32" s="15"/>
      <c r="Q32" s="12"/>
      <c r="R32" s="13"/>
      <c r="S32" s="14"/>
      <c r="T32" s="14"/>
      <c r="U32" s="14"/>
      <c r="V32" s="14"/>
      <c r="W32" s="12"/>
    </row>
    <row r="33" spans="3:23" x14ac:dyDescent="0.25">
      <c r="C33" s="11" t="s">
        <v>425</v>
      </c>
      <c r="D33" s="12">
        <v>7</v>
      </c>
      <c r="E33" s="13"/>
      <c r="F33" s="14"/>
      <c r="G33" s="14"/>
      <c r="H33" s="14"/>
      <c r="I33" s="14"/>
      <c r="J33" s="15"/>
      <c r="K33" s="13">
        <v>1</v>
      </c>
      <c r="L33" s="14"/>
      <c r="M33" s="14"/>
      <c r="N33" s="14">
        <v>6</v>
      </c>
      <c r="O33" s="14"/>
      <c r="P33" s="15"/>
      <c r="Q33" s="12"/>
      <c r="R33" s="13"/>
      <c r="S33" s="14"/>
      <c r="T33" s="14"/>
      <c r="U33" s="14"/>
      <c r="V33" s="14"/>
      <c r="W33" s="12"/>
    </row>
    <row r="34" spans="3:23" x14ac:dyDescent="0.25">
      <c r="C34" s="11" t="s">
        <v>426</v>
      </c>
      <c r="D34" s="12">
        <v>2</v>
      </c>
      <c r="E34" s="13"/>
      <c r="F34" s="14"/>
      <c r="G34" s="14"/>
      <c r="H34" s="14"/>
      <c r="I34" s="14"/>
      <c r="J34" s="15"/>
      <c r="K34" s="13"/>
      <c r="L34" s="14"/>
      <c r="M34" s="14"/>
      <c r="N34" s="14"/>
      <c r="O34" s="14"/>
      <c r="P34" s="15">
        <v>1</v>
      </c>
      <c r="Q34" s="12"/>
      <c r="R34" s="13"/>
      <c r="S34" s="14"/>
      <c r="T34" s="14"/>
      <c r="U34" s="14"/>
      <c r="V34" s="14">
        <v>1</v>
      </c>
      <c r="W34" s="12">
        <v>1</v>
      </c>
    </row>
    <row r="35" spans="3:23" x14ac:dyDescent="0.25">
      <c r="C35" s="11" t="s">
        <v>172</v>
      </c>
      <c r="D35" s="12">
        <v>1</v>
      </c>
      <c r="E35" s="13"/>
      <c r="F35" s="14"/>
      <c r="G35" s="14"/>
      <c r="H35" s="14"/>
      <c r="I35" s="14"/>
      <c r="J35" s="15"/>
      <c r="K35" s="13"/>
      <c r="L35" s="14"/>
      <c r="M35" s="14">
        <v>1</v>
      </c>
      <c r="N35" s="14"/>
      <c r="O35" s="14"/>
      <c r="P35" s="15"/>
      <c r="Q35" s="12"/>
      <c r="R35" s="13"/>
      <c r="S35" s="14"/>
      <c r="T35" s="14"/>
      <c r="U35" s="14">
        <v>1</v>
      </c>
      <c r="V35" s="14"/>
      <c r="W35" s="12"/>
    </row>
    <row r="36" spans="3:23" x14ac:dyDescent="0.25">
      <c r="C36" s="11" t="s">
        <v>72</v>
      </c>
      <c r="D36" s="12">
        <v>7</v>
      </c>
      <c r="E36" s="13"/>
      <c r="F36" s="14"/>
      <c r="G36" s="14"/>
      <c r="H36" s="14"/>
      <c r="I36" s="14"/>
      <c r="J36" s="15"/>
      <c r="K36" s="13"/>
      <c r="L36" s="14"/>
      <c r="M36" s="14"/>
      <c r="N36" s="14"/>
      <c r="O36" s="14">
        <v>1</v>
      </c>
      <c r="P36" s="15"/>
      <c r="Q36" s="12">
        <v>1</v>
      </c>
      <c r="R36" s="13">
        <v>1</v>
      </c>
      <c r="S36" s="14"/>
      <c r="T36" s="14"/>
      <c r="U36" s="14">
        <v>1</v>
      </c>
      <c r="V36" s="14"/>
      <c r="W36" s="12"/>
    </row>
    <row r="37" spans="3:23" x14ac:dyDescent="0.25">
      <c r="C37" s="11" t="s">
        <v>427</v>
      </c>
      <c r="D37" s="12">
        <v>2</v>
      </c>
      <c r="E37" s="13"/>
      <c r="F37" s="14"/>
      <c r="G37" s="14"/>
      <c r="H37" s="14"/>
      <c r="I37" s="14"/>
      <c r="J37" s="15"/>
      <c r="K37" s="13"/>
      <c r="L37" s="14"/>
      <c r="M37" s="14"/>
      <c r="N37" s="14"/>
      <c r="O37" s="14">
        <v>2</v>
      </c>
      <c r="P37" s="15"/>
      <c r="Q37" s="12"/>
      <c r="R37" s="13"/>
      <c r="S37" s="14"/>
      <c r="T37" s="14"/>
      <c r="U37" s="14"/>
      <c r="V37" s="14"/>
      <c r="W37" s="12"/>
    </row>
    <row r="38" spans="3:23" x14ac:dyDescent="0.25">
      <c r="C38" s="11" t="s">
        <v>428</v>
      </c>
      <c r="D38" s="12">
        <v>2</v>
      </c>
      <c r="E38" s="13"/>
      <c r="F38" s="14"/>
      <c r="G38" s="14"/>
      <c r="H38" s="14"/>
      <c r="I38" s="14"/>
      <c r="J38" s="15"/>
      <c r="K38" s="13"/>
      <c r="L38" s="14"/>
      <c r="M38" s="14"/>
      <c r="N38" s="14">
        <v>2</v>
      </c>
      <c r="O38" s="14"/>
      <c r="P38" s="15"/>
      <c r="Q38" s="12"/>
      <c r="R38" s="13"/>
      <c r="S38" s="14"/>
      <c r="T38" s="14"/>
      <c r="U38" s="14"/>
      <c r="V38" s="14"/>
      <c r="W38" s="12"/>
    </row>
    <row r="39" spans="3:23" x14ac:dyDescent="0.25">
      <c r="C39" s="11" t="s">
        <v>429</v>
      </c>
      <c r="D39" s="12">
        <v>1</v>
      </c>
      <c r="E39" s="13"/>
      <c r="F39" s="14"/>
      <c r="G39" s="14"/>
      <c r="H39" s="14"/>
      <c r="I39" s="14"/>
      <c r="J39" s="15"/>
      <c r="K39" s="13"/>
      <c r="L39" s="14"/>
      <c r="M39" s="14"/>
      <c r="N39" s="14"/>
      <c r="O39" s="14">
        <v>1</v>
      </c>
      <c r="P39" s="15"/>
      <c r="Q39" s="12"/>
      <c r="R39" s="13"/>
      <c r="S39" s="14"/>
      <c r="T39" s="14"/>
      <c r="U39" s="14"/>
      <c r="V39" s="14"/>
      <c r="W39" s="12"/>
    </row>
    <row r="40" spans="3:23" x14ac:dyDescent="0.25">
      <c r="C40" s="11" t="s">
        <v>430</v>
      </c>
      <c r="D40" s="12">
        <v>4</v>
      </c>
      <c r="E40" s="13"/>
      <c r="F40" s="14"/>
      <c r="G40" s="14"/>
      <c r="H40" s="14"/>
      <c r="I40" s="14"/>
      <c r="J40" s="15"/>
      <c r="K40" s="13">
        <v>1</v>
      </c>
      <c r="L40" s="14"/>
      <c r="M40" s="14"/>
      <c r="N40" s="14">
        <v>1</v>
      </c>
      <c r="O40" s="14"/>
      <c r="P40" s="15">
        <v>2</v>
      </c>
      <c r="Q40" s="12"/>
      <c r="R40" s="13">
        <v>2</v>
      </c>
      <c r="S40" s="14"/>
      <c r="T40" s="14"/>
      <c r="U40" s="14"/>
      <c r="V40" s="14"/>
      <c r="W40" s="12"/>
    </row>
    <row r="41" spans="3:23" ht="13" thickBot="1" x14ac:dyDescent="0.3">
      <c r="C41" s="16" t="s">
        <v>431</v>
      </c>
      <c r="D41" s="17">
        <v>2</v>
      </c>
      <c r="E41" s="25"/>
      <c r="F41" s="26"/>
      <c r="G41" s="26"/>
      <c r="H41" s="26"/>
      <c r="I41" s="26"/>
      <c r="J41" s="27"/>
      <c r="K41" s="25"/>
      <c r="L41" s="26">
        <v>1</v>
      </c>
      <c r="M41" s="26"/>
      <c r="N41" s="26"/>
      <c r="O41" s="26">
        <v>1</v>
      </c>
      <c r="P41" s="27"/>
      <c r="Q41" s="17"/>
      <c r="R41" s="25"/>
      <c r="S41" s="26"/>
      <c r="T41" s="26"/>
      <c r="U41" s="26"/>
      <c r="V41" s="26"/>
      <c r="W41" s="17"/>
    </row>
    <row r="42" spans="3:23" ht="13.5" thickBot="1" x14ac:dyDescent="0.35">
      <c r="C42" s="40" t="s">
        <v>432</v>
      </c>
      <c r="D42" s="40"/>
      <c r="E42" s="18">
        <v>11</v>
      </c>
      <c r="F42" s="19">
        <v>6</v>
      </c>
      <c r="G42" s="19">
        <v>2</v>
      </c>
      <c r="H42" s="19">
        <v>25</v>
      </c>
      <c r="I42" s="19">
        <v>24</v>
      </c>
      <c r="J42" s="20">
        <v>3</v>
      </c>
      <c r="K42" s="18">
        <v>6</v>
      </c>
      <c r="L42" s="19">
        <v>2</v>
      </c>
      <c r="M42" s="19">
        <v>3</v>
      </c>
      <c r="N42" s="19">
        <v>25</v>
      </c>
      <c r="O42" s="19">
        <v>12</v>
      </c>
      <c r="P42" s="20">
        <v>4</v>
      </c>
      <c r="Q42" s="4">
        <v>1</v>
      </c>
      <c r="R42" s="18">
        <v>5</v>
      </c>
      <c r="S42" s="19">
        <v>1</v>
      </c>
      <c r="T42" s="19">
        <v>4</v>
      </c>
      <c r="U42" s="19">
        <v>3</v>
      </c>
      <c r="V42" s="19">
        <v>1</v>
      </c>
      <c r="W42" s="4">
        <v>1</v>
      </c>
    </row>
    <row r="43" spans="3:23" ht="13.5" thickBot="1" x14ac:dyDescent="0.35">
      <c r="D43" s="21" t="s">
        <v>52</v>
      </c>
      <c r="E43" s="22">
        <f t="shared" ref="E43:I43" si="0">E42/SUM($E42:$J42)</f>
        <v>0.15492957746478872</v>
      </c>
      <c r="F43" s="30">
        <f t="shared" si="0"/>
        <v>8.4507042253521125E-2</v>
      </c>
      <c r="G43" s="30">
        <f t="shared" si="0"/>
        <v>2.8169014084507043E-2</v>
      </c>
      <c r="H43" s="30">
        <f>H42/SUM($E42:$J42)</f>
        <v>0.352112676056338</v>
      </c>
      <c r="I43" s="30">
        <f t="shared" si="0"/>
        <v>0.3380281690140845</v>
      </c>
      <c r="J43" s="31">
        <f>J42/SUM($E42:$J42)</f>
        <v>4.2253521126760563E-2</v>
      </c>
      <c r="K43" s="22">
        <f>K42/SUM($K42:$P42)</f>
        <v>0.11538461538461539</v>
      </c>
      <c r="L43" s="30">
        <f t="shared" ref="L43:P43" si="1">L42/SUM($K42:$P42)</f>
        <v>3.8461538461538464E-2</v>
      </c>
      <c r="M43" s="30">
        <f t="shared" si="1"/>
        <v>5.7692307692307696E-2</v>
      </c>
      <c r="N43" s="30">
        <f t="shared" si="1"/>
        <v>0.48076923076923078</v>
      </c>
      <c r="O43" s="30">
        <f>O42/SUM($K42:$P42)</f>
        <v>0.23076923076923078</v>
      </c>
      <c r="P43" s="31">
        <f t="shared" si="1"/>
        <v>7.6923076923076927E-2</v>
      </c>
      <c r="Q43" s="24">
        <f>Q42/SUM(Q42)</f>
        <v>1</v>
      </c>
      <c r="R43" s="22">
        <f>R42/SUM($R42:$V42)</f>
        <v>0.35714285714285715</v>
      </c>
      <c r="S43" s="30">
        <f t="shared" ref="S43:V43" si="2">S42/SUM($R42:$V42)</f>
        <v>7.1428571428571425E-2</v>
      </c>
      <c r="T43" s="30">
        <f t="shared" si="2"/>
        <v>0.2857142857142857</v>
      </c>
      <c r="U43" s="30">
        <f>U42/SUM($R42:$V42)</f>
        <v>0.21428571428571427</v>
      </c>
      <c r="V43" s="31">
        <f t="shared" si="2"/>
        <v>7.1428571428571425E-2</v>
      </c>
      <c r="W43" s="24">
        <f>W42/SUM(W42)</f>
        <v>1</v>
      </c>
    </row>
    <row r="53" spans="3:3" x14ac:dyDescent="0.25">
      <c r="C53" s="23" t="s">
        <v>53</v>
      </c>
    </row>
  </sheetData>
  <mergeCells count="4">
    <mergeCell ref="E4:J4"/>
    <mergeCell ref="K4:P4"/>
    <mergeCell ref="R4:V4"/>
    <mergeCell ref="C42:D4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34"/>
  <sheetViews>
    <sheetView topLeftCell="C1" zoomScale="75" zoomScaleNormal="75" workbookViewId="0">
      <selection activeCell="Q32" sqref="Q32"/>
    </sheetView>
  </sheetViews>
  <sheetFormatPr baseColWidth="10" defaultColWidth="11.453125" defaultRowHeight="12.5" x14ac:dyDescent="0.25"/>
  <cols>
    <col min="1" max="1" width="19.54296875" bestFit="1" customWidth="1"/>
    <col min="2" max="2" width="56.26953125" bestFit="1" customWidth="1"/>
    <col min="3" max="3" width="102.26953125" bestFit="1" customWidth="1"/>
    <col min="4" max="4" width="12.26953125" bestFit="1" customWidth="1"/>
  </cols>
  <sheetData>
    <row r="1" spans="1:18" ht="13" x14ac:dyDescent="0.3">
      <c r="C1" s="29" t="s">
        <v>28</v>
      </c>
    </row>
    <row r="3" spans="1:18" ht="13" thickBot="1" x14ac:dyDescent="0.3"/>
    <row r="4" spans="1:18" ht="13.5" thickBot="1" x14ac:dyDescent="0.35">
      <c r="E4" s="41" t="s">
        <v>54</v>
      </c>
      <c r="F4" s="42"/>
      <c r="G4" s="42"/>
      <c r="H4" s="42"/>
      <c r="I4" s="42"/>
      <c r="J4" s="41" t="s">
        <v>29</v>
      </c>
      <c r="K4" s="42"/>
      <c r="L4" s="42"/>
      <c r="M4" s="42"/>
      <c r="N4" s="42"/>
      <c r="O4" s="41" t="s">
        <v>30</v>
      </c>
      <c r="P4" s="42"/>
      <c r="Q4" s="42"/>
      <c r="R4" s="43"/>
    </row>
    <row r="5" spans="1:18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14</v>
      </c>
      <c r="G5" s="4" t="s">
        <v>16</v>
      </c>
      <c r="H5" s="4" t="s">
        <v>18</v>
      </c>
      <c r="I5" s="4" t="s">
        <v>20</v>
      </c>
      <c r="J5" s="3" t="s">
        <v>8</v>
      </c>
      <c r="K5" s="4" t="s">
        <v>14</v>
      </c>
      <c r="L5" s="4" t="s">
        <v>16</v>
      </c>
      <c r="M5" s="4" t="s">
        <v>18</v>
      </c>
      <c r="N5" s="4" t="s">
        <v>20</v>
      </c>
      <c r="O5" s="4" t="s">
        <v>8</v>
      </c>
      <c r="P5" s="4" t="s">
        <v>14</v>
      </c>
      <c r="Q5" s="4" t="s">
        <v>16</v>
      </c>
      <c r="R5" s="4" t="s">
        <v>20</v>
      </c>
    </row>
    <row r="6" spans="1:18" ht="13" x14ac:dyDescent="0.3">
      <c r="A6">
        <v>60</v>
      </c>
      <c r="B6" s="5" t="s">
        <v>433</v>
      </c>
      <c r="C6" s="6" t="s">
        <v>434</v>
      </c>
      <c r="D6" s="7">
        <v>16</v>
      </c>
      <c r="E6" s="8">
        <v>10</v>
      </c>
      <c r="F6" s="9">
        <v>6</v>
      </c>
      <c r="G6" s="9"/>
      <c r="H6" s="9"/>
      <c r="I6" s="10"/>
      <c r="J6" s="8"/>
      <c r="K6" s="9"/>
      <c r="L6" s="9"/>
      <c r="M6" s="9"/>
      <c r="N6" s="10"/>
      <c r="O6" s="8"/>
      <c r="P6" s="9">
        <v>5</v>
      </c>
      <c r="Q6" s="9"/>
      <c r="R6" s="10">
        <v>1</v>
      </c>
    </row>
    <row r="7" spans="1:18" x14ac:dyDescent="0.25">
      <c r="C7" s="11" t="s">
        <v>435</v>
      </c>
      <c r="D7" s="12">
        <v>16</v>
      </c>
      <c r="E7" s="13">
        <v>7</v>
      </c>
      <c r="F7" s="14">
        <v>3</v>
      </c>
      <c r="G7" s="14">
        <v>6</v>
      </c>
      <c r="H7" s="14"/>
      <c r="I7" s="15"/>
      <c r="J7" s="13"/>
      <c r="K7" s="14"/>
      <c r="L7" s="14"/>
      <c r="M7" s="14"/>
      <c r="N7" s="15"/>
      <c r="O7" s="13"/>
      <c r="P7" s="14">
        <v>3</v>
      </c>
      <c r="Q7" s="14"/>
      <c r="R7" s="15"/>
    </row>
    <row r="8" spans="1:18" x14ac:dyDescent="0.25">
      <c r="C8" s="11" t="s">
        <v>436</v>
      </c>
      <c r="D8" s="12">
        <v>15</v>
      </c>
      <c r="E8" s="13">
        <v>4</v>
      </c>
      <c r="F8" s="14">
        <v>8</v>
      </c>
      <c r="G8" s="14">
        <v>1</v>
      </c>
      <c r="H8" s="14"/>
      <c r="I8" s="15">
        <v>2</v>
      </c>
      <c r="J8" s="13"/>
      <c r="K8" s="14"/>
      <c r="L8" s="14"/>
      <c r="M8" s="14"/>
      <c r="N8" s="15"/>
      <c r="O8" s="13">
        <v>1</v>
      </c>
      <c r="P8" s="14">
        <v>8</v>
      </c>
      <c r="Q8" s="14">
        <v>1</v>
      </c>
      <c r="R8" s="15"/>
    </row>
    <row r="9" spans="1:18" x14ac:dyDescent="0.25">
      <c r="C9" s="11" t="s">
        <v>437</v>
      </c>
      <c r="D9" s="12">
        <v>15</v>
      </c>
      <c r="E9" s="13"/>
      <c r="F9" s="14">
        <v>12</v>
      </c>
      <c r="G9" s="14"/>
      <c r="H9" s="14"/>
      <c r="I9" s="15">
        <v>3</v>
      </c>
      <c r="J9" s="13"/>
      <c r="K9" s="14"/>
      <c r="L9" s="14"/>
      <c r="M9" s="14"/>
      <c r="N9" s="15"/>
      <c r="O9" s="13">
        <v>1</v>
      </c>
      <c r="P9" s="14">
        <v>13</v>
      </c>
      <c r="Q9" s="14"/>
      <c r="R9" s="15">
        <v>1</v>
      </c>
    </row>
    <row r="10" spans="1:18" x14ac:dyDescent="0.25">
      <c r="C10" s="11" t="s">
        <v>438</v>
      </c>
      <c r="D10" s="12">
        <v>16</v>
      </c>
      <c r="E10" s="13">
        <v>2</v>
      </c>
      <c r="F10" s="14">
        <v>9</v>
      </c>
      <c r="G10" s="14">
        <v>1</v>
      </c>
      <c r="H10" s="14"/>
      <c r="I10" s="15">
        <v>4</v>
      </c>
      <c r="J10" s="13"/>
      <c r="K10" s="14"/>
      <c r="L10" s="14"/>
      <c r="M10" s="14"/>
      <c r="N10" s="15"/>
      <c r="O10" s="13">
        <v>3</v>
      </c>
      <c r="P10" s="14">
        <v>8</v>
      </c>
      <c r="Q10" s="14">
        <v>1</v>
      </c>
      <c r="R10" s="15">
        <v>1</v>
      </c>
    </row>
    <row r="11" spans="1:18" x14ac:dyDescent="0.25">
      <c r="C11" s="11" t="s">
        <v>439</v>
      </c>
      <c r="D11" s="12">
        <v>16</v>
      </c>
      <c r="E11" s="13">
        <v>5</v>
      </c>
      <c r="F11" s="14">
        <v>6</v>
      </c>
      <c r="G11" s="14">
        <v>2</v>
      </c>
      <c r="H11" s="14">
        <v>1</v>
      </c>
      <c r="I11" s="15">
        <v>2</v>
      </c>
      <c r="J11" s="13"/>
      <c r="K11" s="14"/>
      <c r="L11" s="14"/>
      <c r="M11" s="14"/>
      <c r="N11" s="15"/>
      <c r="O11" s="13">
        <v>1</v>
      </c>
      <c r="P11" s="14">
        <v>6</v>
      </c>
      <c r="Q11" s="14">
        <v>1</v>
      </c>
      <c r="R11" s="15"/>
    </row>
    <row r="12" spans="1:18" x14ac:dyDescent="0.25">
      <c r="C12" s="11" t="s">
        <v>440</v>
      </c>
      <c r="D12" s="12">
        <v>15</v>
      </c>
      <c r="E12" s="13">
        <v>5</v>
      </c>
      <c r="F12" s="14">
        <v>5</v>
      </c>
      <c r="G12" s="14">
        <v>4</v>
      </c>
      <c r="H12" s="14"/>
      <c r="I12" s="15">
        <v>1</v>
      </c>
      <c r="J12" s="13"/>
      <c r="K12" s="14"/>
      <c r="L12" s="14"/>
      <c r="M12" s="14"/>
      <c r="N12" s="15"/>
      <c r="O12" s="13"/>
      <c r="P12" s="14">
        <v>6</v>
      </c>
      <c r="Q12" s="14"/>
      <c r="R12" s="15"/>
    </row>
    <row r="13" spans="1:18" x14ac:dyDescent="0.25">
      <c r="C13" s="11" t="s">
        <v>441</v>
      </c>
      <c r="D13" s="12">
        <v>15</v>
      </c>
      <c r="E13" s="13">
        <v>1</v>
      </c>
      <c r="F13" s="14">
        <v>10</v>
      </c>
      <c r="G13" s="14">
        <v>1</v>
      </c>
      <c r="H13" s="14"/>
      <c r="I13" s="15">
        <v>3</v>
      </c>
      <c r="J13" s="13"/>
      <c r="K13" s="14"/>
      <c r="L13" s="14"/>
      <c r="M13" s="14"/>
      <c r="N13" s="15"/>
      <c r="O13" s="13">
        <v>1</v>
      </c>
      <c r="P13" s="14">
        <v>11</v>
      </c>
      <c r="Q13" s="14">
        <v>1</v>
      </c>
      <c r="R13" s="15"/>
    </row>
    <row r="14" spans="1:18" x14ac:dyDescent="0.25">
      <c r="C14" s="11" t="s">
        <v>442</v>
      </c>
      <c r="D14" s="12">
        <v>16</v>
      </c>
      <c r="E14" s="13">
        <v>3</v>
      </c>
      <c r="F14" s="14">
        <v>5</v>
      </c>
      <c r="G14" s="14">
        <v>8</v>
      </c>
      <c r="H14" s="14"/>
      <c r="I14" s="15"/>
      <c r="J14" s="13"/>
      <c r="K14" s="14"/>
      <c r="L14" s="14"/>
      <c r="M14" s="14"/>
      <c r="N14" s="15"/>
      <c r="O14" s="13"/>
      <c r="P14" s="14">
        <v>5</v>
      </c>
      <c r="Q14" s="14"/>
      <c r="R14" s="15"/>
    </row>
    <row r="15" spans="1:18" x14ac:dyDescent="0.25">
      <c r="C15" s="11" t="s">
        <v>443</v>
      </c>
      <c r="D15" s="12">
        <v>16</v>
      </c>
      <c r="E15" s="13"/>
      <c r="F15" s="14"/>
      <c r="G15" s="14"/>
      <c r="H15" s="14"/>
      <c r="I15" s="15"/>
      <c r="J15" s="13">
        <v>5</v>
      </c>
      <c r="K15" s="14">
        <v>8</v>
      </c>
      <c r="L15" s="14"/>
      <c r="M15" s="14"/>
      <c r="N15" s="15">
        <v>3</v>
      </c>
      <c r="O15" s="13">
        <v>1</v>
      </c>
      <c r="P15" s="14">
        <v>10</v>
      </c>
      <c r="Q15" s="14"/>
      <c r="R15" s="15"/>
    </row>
    <row r="16" spans="1:18" x14ac:dyDescent="0.25">
      <c r="C16" s="11" t="s">
        <v>444</v>
      </c>
      <c r="D16" s="12">
        <v>16</v>
      </c>
      <c r="E16" s="13"/>
      <c r="F16" s="14"/>
      <c r="G16" s="14"/>
      <c r="H16" s="14"/>
      <c r="I16" s="15"/>
      <c r="J16" s="13">
        <v>3</v>
      </c>
      <c r="K16" s="14">
        <v>6</v>
      </c>
      <c r="L16" s="14"/>
      <c r="M16" s="14"/>
      <c r="N16" s="15">
        <v>7</v>
      </c>
      <c r="O16" s="13">
        <v>5</v>
      </c>
      <c r="P16" s="14">
        <v>8</v>
      </c>
      <c r="Q16" s="14"/>
      <c r="R16" s="15"/>
    </row>
    <row r="17" spans="3:18" x14ac:dyDescent="0.25">
      <c r="C17" s="11" t="s">
        <v>445</v>
      </c>
      <c r="D17" s="12">
        <v>15</v>
      </c>
      <c r="E17" s="13"/>
      <c r="F17" s="14"/>
      <c r="G17" s="14"/>
      <c r="H17" s="14"/>
      <c r="I17" s="15"/>
      <c r="J17" s="13"/>
      <c r="K17" s="14">
        <v>15</v>
      </c>
      <c r="L17" s="14"/>
      <c r="M17" s="14"/>
      <c r="N17" s="15"/>
      <c r="O17" s="13">
        <v>1</v>
      </c>
      <c r="P17" s="14">
        <v>14</v>
      </c>
      <c r="Q17" s="14"/>
      <c r="R17" s="15"/>
    </row>
    <row r="18" spans="3:18" x14ac:dyDescent="0.25">
      <c r="C18" s="11" t="s">
        <v>446</v>
      </c>
      <c r="D18" s="12">
        <v>16</v>
      </c>
      <c r="E18" s="13"/>
      <c r="F18" s="14"/>
      <c r="G18" s="14"/>
      <c r="H18" s="14"/>
      <c r="I18" s="15"/>
      <c r="J18" s="13">
        <v>4</v>
      </c>
      <c r="K18" s="14">
        <v>5</v>
      </c>
      <c r="L18" s="14"/>
      <c r="M18" s="14"/>
      <c r="N18" s="15">
        <v>7</v>
      </c>
      <c r="O18" s="13">
        <v>4</v>
      </c>
      <c r="P18" s="14">
        <v>7</v>
      </c>
      <c r="Q18" s="14"/>
      <c r="R18" s="15">
        <v>1</v>
      </c>
    </row>
    <row r="19" spans="3:18" x14ac:dyDescent="0.25">
      <c r="C19" s="11" t="s">
        <v>447</v>
      </c>
      <c r="D19" s="12">
        <v>16</v>
      </c>
      <c r="E19" s="13"/>
      <c r="F19" s="14"/>
      <c r="G19" s="14"/>
      <c r="H19" s="14"/>
      <c r="I19" s="15"/>
      <c r="J19" s="13">
        <v>2</v>
      </c>
      <c r="K19" s="14">
        <v>8</v>
      </c>
      <c r="L19" s="14">
        <v>4</v>
      </c>
      <c r="M19" s="14"/>
      <c r="N19" s="15">
        <v>2</v>
      </c>
      <c r="O19" s="13">
        <v>2</v>
      </c>
      <c r="P19" s="14">
        <v>8</v>
      </c>
      <c r="Q19" s="14"/>
      <c r="R19" s="15"/>
    </row>
    <row r="20" spans="3:18" x14ac:dyDescent="0.25">
      <c r="C20" s="11" t="s">
        <v>448</v>
      </c>
      <c r="D20" s="12">
        <v>16</v>
      </c>
      <c r="E20" s="13"/>
      <c r="F20" s="14"/>
      <c r="G20" s="14"/>
      <c r="H20" s="14"/>
      <c r="I20" s="15"/>
      <c r="J20" s="13">
        <v>2</v>
      </c>
      <c r="K20" s="14">
        <v>9</v>
      </c>
      <c r="L20" s="14">
        <v>3</v>
      </c>
      <c r="M20" s="14">
        <v>1</v>
      </c>
      <c r="N20" s="15">
        <v>1</v>
      </c>
      <c r="O20" s="13"/>
      <c r="P20" s="14">
        <v>10</v>
      </c>
      <c r="Q20" s="14"/>
      <c r="R20" s="15"/>
    </row>
    <row r="21" spans="3:18" x14ac:dyDescent="0.25">
      <c r="C21" s="11" t="s">
        <v>449</v>
      </c>
      <c r="D21" s="12">
        <v>16</v>
      </c>
      <c r="E21" s="13"/>
      <c r="F21" s="14"/>
      <c r="G21" s="14"/>
      <c r="H21" s="14"/>
      <c r="I21" s="15"/>
      <c r="J21" s="13">
        <v>3</v>
      </c>
      <c r="K21" s="14">
        <v>11</v>
      </c>
      <c r="L21" s="14">
        <v>2</v>
      </c>
      <c r="M21" s="14"/>
      <c r="N21" s="15"/>
      <c r="O21" s="13"/>
      <c r="P21" s="14">
        <v>11</v>
      </c>
      <c r="Q21" s="14"/>
      <c r="R21" s="15"/>
    </row>
    <row r="22" spans="3:18" x14ac:dyDescent="0.25">
      <c r="C22" s="11" t="s">
        <v>450</v>
      </c>
      <c r="D22" s="12">
        <v>16</v>
      </c>
      <c r="E22" s="13"/>
      <c r="F22" s="14"/>
      <c r="G22" s="14"/>
      <c r="H22" s="14"/>
      <c r="I22" s="15"/>
      <c r="J22" s="13"/>
      <c r="K22" s="14">
        <v>12</v>
      </c>
      <c r="L22" s="14"/>
      <c r="M22" s="14"/>
      <c r="N22" s="15">
        <v>4</v>
      </c>
      <c r="O22" s="13">
        <v>5</v>
      </c>
      <c r="P22" s="14">
        <v>10</v>
      </c>
      <c r="Q22" s="14"/>
      <c r="R22" s="15">
        <v>1</v>
      </c>
    </row>
    <row r="23" spans="3:18" ht="13" thickBot="1" x14ac:dyDescent="0.3">
      <c r="C23" s="16" t="s">
        <v>451</v>
      </c>
      <c r="D23" s="12">
        <v>16</v>
      </c>
      <c r="E23" s="25"/>
      <c r="F23" s="26"/>
      <c r="G23" s="26"/>
      <c r="H23" s="26"/>
      <c r="I23" s="27"/>
      <c r="J23" s="25">
        <v>2</v>
      </c>
      <c r="K23" s="26">
        <v>11</v>
      </c>
      <c r="L23" s="26">
        <v>1</v>
      </c>
      <c r="M23" s="26"/>
      <c r="N23" s="27">
        <v>2</v>
      </c>
      <c r="O23" s="25"/>
      <c r="P23" s="26">
        <v>12</v>
      </c>
      <c r="Q23" s="26"/>
      <c r="R23" s="27">
        <v>1</v>
      </c>
    </row>
    <row r="24" spans="3:18" ht="13.5" thickBot="1" x14ac:dyDescent="0.35">
      <c r="C24" s="40" t="s">
        <v>452</v>
      </c>
      <c r="D24" s="40"/>
      <c r="E24" s="18">
        <v>37</v>
      </c>
      <c r="F24" s="19">
        <v>64</v>
      </c>
      <c r="G24" s="19">
        <v>23</v>
      </c>
      <c r="H24" s="19">
        <v>1</v>
      </c>
      <c r="I24" s="19">
        <v>15</v>
      </c>
      <c r="J24" s="18">
        <v>21</v>
      </c>
      <c r="K24" s="19">
        <v>85</v>
      </c>
      <c r="L24" s="19">
        <v>10</v>
      </c>
      <c r="M24" s="19">
        <v>1</v>
      </c>
      <c r="N24" s="19">
        <v>26</v>
      </c>
      <c r="O24" s="18">
        <v>25</v>
      </c>
      <c r="P24" s="19">
        <v>155</v>
      </c>
      <c r="Q24" s="19">
        <v>4</v>
      </c>
      <c r="R24" s="20">
        <v>6</v>
      </c>
    </row>
    <row r="25" spans="3:18" ht="13.5" thickBot="1" x14ac:dyDescent="0.35">
      <c r="D25" s="21" t="s">
        <v>52</v>
      </c>
      <c r="E25" s="22">
        <f>E24/SUM($E24:$I24)</f>
        <v>0.26428571428571429</v>
      </c>
      <c r="F25" s="30">
        <f t="shared" ref="F25:G25" si="0">F24/SUM($E24:$I24)</f>
        <v>0.45714285714285713</v>
      </c>
      <c r="G25" s="30">
        <f t="shared" si="0"/>
        <v>0.16428571428571428</v>
      </c>
      <c r="H25" s="30">
        <f>H24/SUM($E24:$I24)</f>
        <v>7.1428571428571426E-3</v>
      </c>
      <c r="I25" s="31">
        <f>I24/SUM($E24:$I24)</f>
        <v>0.10714285714285714</v>
      </c>
      <c r="J25" s="22">
        <f>J24/SUM($J24:$N24)</f>
        <v>0.14685314685314685</v>
      </c>
      <c r="K25" s="30">
        <f t="shared" ref="K25:L25" si="1">K24/SUM($J24:$N24)</f>
        <v>0.59440559440559437</v>
      </c>
      <c r="L25" s="30">
        <f t="shared" si="1"/>
        <v>6.9930069930069935E-2</v>
      </c>
      <c r="M25" s="30">
        <f>M24/SUM($J24:$N24)</f>
        <v>6.993006993006993E-3</v>
      </c>
      <c r="N25" s="31">
        <f>N24/SUM($J24:$N24)</f>
        <v>0.18181818181818182</v>
      </c>
      <c r="O25" s="22">
        <f>O24/SUM($O24:$R24)</f>
        <v>0.13157894736842105</v>
      </c>
      <c r="P25" s="30">
        <f t="shared" ref="P25:R25" si="2">P24/SUM($O24:$R24)</f>
        <v>0.81578947368421051</v>
      </c>
      <c r="Q25" s="30">
        <f t="shared" si="2"/>
        <v>2.1052631578947368E-2</v>
      </c>
      <c r="R25" s="31">
        <f t="shared" si="2"/>
        <v>3.1578947368421054E-2</v>
      </c>
    </row>
    <row r="34" spans="3:3" x14ac:dyDescent="0.25">
      <c r="C34" s="23" t="s">
        <v>53</v>
      </c>
    </row>
  </sheetData>
  <mergeCells count="4">
    <mergeCell ref="E4:I4"/>
    <mergeCell ref="J4:N4"/>
    <mergeCell ref="O4:R4"/>
    <mergeCell ref="C24:D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47"/>
  <sheetViews>
    <sheetView topLeftCell="B1" zoomScale="75" zoomScaleNormal="75" workbookViewId="0">
      <selection activeCell="K43" sqref="K43"/>
    </sheetView>
  </sheetViews>
  <sheetFormatPr baseColWidth="10" defaultColWidth="11.453125" defaultRowHeight="12.5" x14ac:dyDescent="0.25"/>
  <cols>
    <col min="1" max="1" width="19.54296875" bestFit="1" customWidth="1"/>
    <col min="2" max="2" width="76.54296875" bestFit="1" customWidth="1"/>
    <col min="3" max="3" width="82.453125" bestFit="1" customWidth="1"/>
    <col min="4" max="4" width="12.26953125" bestFit="1" customWidth="1"/>
  </cols>
  <sheetData>
    <row r="1" spans="1:15" ht="13" x14ac:dyDescent="0.3">
      <c r="C1" s="29" t="s">
        <v>28</v>
      </c>
    </row>
    <row r="3" spans="1:15" ht="13" thickBot="1" x14ac:dyDescent="0.3"/>
    <row r="4" spans="1:15" ht="13.5" thickBot="1" x14ac:dyDescent="0.35">
      <c r="E4" s="41" t="s">
        <v>29</v>
      </c>
      <c r="F4" s="42"/>
      <c r="G4" s="42"/>
      <c r="H4" s="42"/>
      <c r="I4" s="42"/>
      <c r="J4" s="43"/>
      <c r="K4" s="41" t="s">
        <v>30</v>
      </c>
      <c r="L4" s="42"/>
      <c r="M4" s="42"/>
      <c r="N4" s="42"/>
      <c r="O4" s="2" t="s">
        <v>177</v>
      </c>
    </row>
    <row r="5" spans="1:15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4" t="s">
        <v>20</v>
      </c>
      <c r="K5" s="3" t="s">
        <v>8</v>
      </c>
      <c r="L5" s="4" t="s">
        <v>14</v>
      </c>
      <c r="M5" s="4" t="s">
        <v>16</v>
      </c>
      <c r="N5" s="4" t="s">
        <v>18</v>
      </c>
      <c r="O5" s="4" t="s">
        <v>8</v>
      </c>
    </row>
    <row r="6" spans="1:15" ht="13" x14ac:dyDescent="0.3">
      <c r="A6">
        <v>85</v>
      </c>
      <c r="B6" s="5" t="s">
        <v>453</v>
      </c>
      <c r="C6" s="6" t="s">
        <v>454</v>
      </c>
      <c r="D6" s="7">
        <v>3</v>
      </c>
      <c r="E6" s="8"/>
      <c r="F6" s="9"/>
      <c r="G6" s="9"/>
      <c r="H6" s="9"/>
      <c r="I6" s="9">
        <v>3</v>
      </c>
      <c r="J6" s="10"/>
      <c r="K6" s="8"/>
      <c r="L6" s="9"/>
      <c r="M6" s="9"/>
      <c r="N6" s="9"/>
      <c r="O6" s="7"/>
    </row>
    <row r="7" spans="1:15" x14ac:dyDescent="0.25">
      <c r="C7" s="11" t="s">
        <v>455</v>
      </c>
      <c r="D7" s="12">
        <v>3</v>
      </c>
      <c r="E7" s="13"/>
      <c r="F7" s="14"/>
      <c r="G7" s="14"/>
      <c r="H7" s="14"/>
      <c r="I7" s="14">
        <v>3</v>
      </c>
      <c r="J7" s="15"/>
      <c r="K7" s="13"/>
      <c r="L7" s="14"/>
      <c r="M7" s="14"/>
      <c r="N7" s="14"/>
      <c r="O7" s="12"/>
    </row>
    <row r="8" spans="1:15" x14ac:dyDescent="0.25">
      <c r="C8" s="11" t="s">
        <v>456</v>
      </c>
      <c r="D8" s="12">
        <v>4</v>
      </c>
      <c r="E8" s="13">
        <v>1</v>
      </c>
      <c r="F8" s="14"/>
      <c r="G8" s="14"/>
      <c r="H8" s="14"/>
      <c r="I8" s="14">
        <v>3</v>
      </c>
      <c r="J8" s="15"/>
      <c r="K8" s="13"/>
      <c r="L8" s="14"/>
      <c r="M8" s="14"/>
      <c r="N8" s="14"/>
      <c r="O8" s="12"/>
    </row>
    <row r="9" spans="1:15" x14ac:dyDescent="0.25">
      <c r="C9" s="11" t="s">
        <v>457</v>
      </c>
      <c r="D9" s="12">
        <v>4</v>
      </c>
      <c r="E9" s="13"/>
      <c r="F9" s="14"/>
      <c r="G9" s="14">
        <v>1</v>
      </c>
      <c r="H9" s="14"/>
      <c r="I9" s="14">
        <v>3</v>
      </c>
      <c r="J9" s="15"/>
      <c r="K9" s="13"/>
      <c r="L9" s="14">
        <v>1</v>
      </c>
      <c r="M9" s="14"/>
      <c r="N9" s="14"/>
      <c r="O9" s="12"/>
    </row>
    <row r="10" spans="1:15" x14ac:dyDescent="0.25">
      <c r="C10" s="11" t="s">
        <v>458</v>
      </c>
      <c r="D10" s="12">
        <v>2</v>
      </c>
      <c r="E10" s="13"/>
      <c r="F10" s="14"/>
      <c r="G10" s="14"/>
      <c r="H10" s="14">
        <v>2</v>
      </c>
      <c r="I10" s="14"/>
      <c r="J10" s="15"/>
      <c r="K10" s="13"/>
      <c r="L10" s="14"/>
      <c r="M10" s="14"/>
      <c r="N10" s="14"/>
      <c r="O10" s="12"/>
    </row>
    <row r="11" spans="1:15" x14ac:dyDescent="0.25">
      <c r="C11" s="11" t="s">
        <v>459</v>
      </c>
      <c r="D11" s="12">
        <v>6</v>
      </c>
      <c r="E11" s="13"/>
      <c r="F11" s="14"/>
      <c r="G11" s="14"/>
      <c r="H11" s="14"/>
      <c r="I11" s="14">
        <v>6</v>
      </c>
      <c r="J11" s="15"/>
      <c r="K11" s="13"/>
      <c r="L11" s="14"/>
      <c r="M11" s="14"/>
      <c r="N11" s="14"/>
      <c r="O11" s="12"/>
    </row>
    <row r="12" spans="1:15" x14ac:dyDescent="0.25">
      <c r="C12" s="11" t="s">
        <v>460</v>
      </c>
      <c r="D12" s="12">
        <v>6</v>
      </c>
      <c r="E12" s="13"/>
      <c r="F12" s="14"/>
      <c r="G12" s="14"/>
      <c r="H12" s="14">
        <v>6</v>
      </c>
      <c r="I12" s="14"/>
      <c r="J12" s="15"/>
      <c r="K12" s="13"/>
      <c r="L12" s="14"/>
      <c r="M12" s="14"/>
      <c r="N12" s="14"/>
      <c r="O12" s="12"/>
    </row>
    <row r="13" spans="1:15" x14ac:dyDescent="0.25">
      <c r="C13" s="11" t="s">
        <v>461</v>
      </c>
      <c r="D13" s="12">
        <v>12</v>
      </c>
      <c r="E13" s="13">
        <v>3</v>
      </c>
      <c r="F13" s="14">
        <v>1</v>
      </c>
      <c r="G13" s="14"/>
      <c r="H13" s="14">
        <v>7</v>
      </c>
      <c r="I13" s="14">
        <v>1</v>
      </c>
      <c r="J13" s="15"/>
      <c r="K13" s="13"/>
      <c r="L13" s="14"/>
      <c r="M13" s="14"/>
      <c r="N13" s="14"/>
      <c r="O13" s="12"/>
    </row>
    <row r="14" spans="1:15" x14ac:dyDescent="0.25">
      <c r="C14" s="11" t="s">
        <v>462</v>
      </c>
      <c r="D14" s="12">
        <v>11</v>
      </c>
      <c r="E14" s="13">
        <v>1</v>
      </c>
      <c r="F14" s="14"/>
      <c r="G14" s="14"/>
      <c r="H14" s="14">
        <v>10</v>
      </c>
      <c r="I14" s="14"/>
      <c r="J14" s="15"/>
      <c r="K14" s="13"/>
      <c r="L14" s="14"/>
      <c r="M14" s="14"/>
      <c r="N14" s="14"/>
      <c r="O14" s="12"/>
    </row>
    <row r="15" spans="1:15" x14ac:dyDescent="0.25">
      <c r="C15" s="11" t="s">
        <v>463</v>
      </c>
      <c r="D15" s="12">
        <v>18</v>
      </c>
      <c r="E15" s="13">
        <v>16</v>
      </c>
      <c r="F15" s="14"/>
      <c r="G15" s="14"/>
      <c r="H15" s="14">
        <v>2</v>
      </c>
      <c r="I15" s="14"/>
      <c r="J15" s="15"/>
      <c r="K15" s="13"/>
      <c r="L15" s="14"/>
      <c r="M15" s="14"/>
      <c r="N15" s="14"/>
      <c r="O15" s="12"/>
    </row>
    <row r="16" spans="1:15" x14ac:dyDescent="0.25">
      <c r="C16" s="11" t="s">
        <v>464</v>
      </c>
      <c r="D16" s="12">
        <v>1</v>
      </c>
      <c r="E16" s="13"/>
      <c r="F16" s="14"/>
      <c r="G16" s="14"/>
      <c r="H16" s="14">
        <v>1</v>
      </c>
      <c r="I16" s="14"/>
      <c r="J16" s="15"/>
      <c r="K16" s="13"/>
      <c r="L16" s="14"/>
      <c r="M16" s="14"/>
      <c r="N16" s="14"/>
      <c r="O16" s="12"/>
    </row>
    <row r="17" spans="3:15" x14ac:dyDescent="0.25">
      <c r="C17" s="11" t="s">
        <v>465</v>
      </c>
      <c r="D17" s="12">
        <v>6</v>
      </c>
      <c r="E17" s="13"/>
      <c r="F17" s="14"/>
      <c r="G17" s="14"/>
      <c r="H17" s="14">
        <v>6</v>
      </c>
      <c r="I17" s="14"/>
      <c r="J17" s="15"/>
      <c r="K17" s="13"/>
      <c r="L17" s="14"/>
      <c r="M17" s="14"/>
      <c r="N17" s="14"/>
      <c r="O17" s="12"/>
    </row>
    <row r="18" spans="3:15" x14ac:dyDescent="0.25">
      <c r="C18" s="11" t="s">
        <v>466</v>
      </c>
      <c r="D18" s="12">
        <v>6</v>
      </c>
      <c r="E18" s="13"/>
      <c r="F18" s="14"/>
      <c r="G18" s="14"/>
      <c r="H18" s="14">
        <v>6</v>
      </c>
      <c r="I18" s="14"/>
      <c r="J18" s="15"/>
      <c r="K18" s="13"/>
      <c r="L18" s="14"/>
      <c r="M18" s="14"/>
      <c r="N18" s="14"/>
      <c r="O18" s="12"/>
    </row>
    <row r="19" spans="3:15" x14ac:dyDescent="0.25">
      <c r="C19" s="11" t="s">
        <v>467</v>
      </c>
      <c r="D19" s="12">
        <v>10</v>
      </c>
      <c r="E19" s="13">
        <v>7</v>
      </c>
      <c r="F19" s="14"/>
      <c r="G19" s="14"/>
      <c r="H19" s="14">
        <v>3</v>
      </c>
      <c r="I19" s="14"/>
      <c r="J19" s="15"/>
      <c r="K19" s="13"/>
      <c r="L19" s="14"/>
      <c r="M19" s="14"/>
      <c r="N19" s="14"/>
      <c r="O19" s="12"/>
    </row>
    <row r="20" spans="3:15" x14ac:dyDescent="0.25">
      <c r="C20" s="11" t="s">
        <v>468</v>
      </c>
      <c r="D20" s="12">
        <v>10</v>
      </c>
      <c r="E20" s="13">
        <v>5</v>
      </c>
      <c r="F20" s="14"/>
      <c r="G20" s="14"/>
      <c r="H20" s="14">
        <v>5</v>
      </c>
      <c r="I20" s="14"/>
      <c r="J20" s="15"/>
      <c r="K20" s="13"/>
      <c r="L20" s="14"/>
      <c r="M20" s="14"/>
      <c r="N20" s="14"/>
      <c r="O20" s="12"/>
    </row>
    <row r="21" spans="3:15" x14ac:dyDescent="0.25">
      <c r="C21" s="11" t="s">
        <v>469</v>
      </c>
      <c r="D21" s="12">
        <v>23</v>
      </c>
      <c r="E21" s="13">
        <v>15</v>
      </c>
      <c r="F21" s="14"/>
      <c r="G21" s="14">
        <v>1</v>
      </c>
      <c r="H21" s="14">
        <v>5</v>
      </c>
      <c r="I21" s="14">
        <v>2</v>
      </c>
      <c r="J21" s="15"/>
      <c r="K21" s="13"/>
      <c r="L21" s="14">
        <v>1</v>
      </c>
      <c r="M21" s="14"/>
      <c r="N21" s="14"/>
      <c r="O21" s="12"/>
    </row>
    <row r="22" spans="3:15" x14ac:dyDescent="0.25">
      <c r="C22" s="11" t="s">
        <v>470</v>
      </c>
      <c r="D22" s="12">
        <v>21</v>
      </c>
      <c r="E22" s="13">
        <v>10</v>
      </c>
      <c r="F22" s="14">
        <v>1</v>
      </c>
      <c r="G22" s="14">
        <v>1</v>
      </c>
      <c r="H22" s="14">
        <v>6</v>
      </c>
      <c r="I22" s="14">
        <v>3</v>
      </c>
      <c r="J22" s="15"/>
      <c r="K22" s="13"/>
      <c r="L22" s="14">
        <v>1</v>
      </c>
      <c r="M22" s="14"/>
      <c r="N22" s="14"/>
      <c r="O22" s="12"/>
    </row>
    <row r="23" spans="3:15" x14ac:dyDescent="0.25">
      <c r="C23" s="11" t="s">
        <v>471</v>
      </c>
      <c r="D23" s="12">
        <v>21</v>
      </c>
      <c r="E23" s="13">
        <v>1</v>
      </c>
      <c r="F23" s="14"/>
      <c r="G23" s="14">
        <v>1</v>
      </c>
      <c r="H23" s="14">
        <v>18</v>
      </c>
      <c r="I23" s="14">
        <v>1</v>
      </c>
      <c r="J23" s="15"/>
      <c r="K23" s="13"/>
      <c r="L23" s="14">
        <v>1</v>
      </c>
      <c r="M23" s="14"/>
      <c r="N23" s="14"/>
      <c r="O23" s="12"/>
    </row>
    <row r="24" spans="3:15" x14ac:dyDescent="0.25">
      <c r="C24" s="11" t="s">
        <v>472</v>
      </c>
      <c r="D24" s="12">
        <v>21</v>
      </c>
      <c r="E24" s="13">
        <v>1</v>
      </c>
      <c r="F24" s="14"/>
      <c r="G24" s="14">
        <v>1</v>
      </c>
      <c r="H24" s="14">
        <v>18</v>
      </c>
      <c r="I24" s="14">
        <v>1</v>
      </c>
      <c r="J24" s="15"/>
      <c r="K24" s="13"/>
      <c r="L24" s="14">
        <v>1</v>
      </c>
      <c r="M24" s="14"/>
      <c r="N24" s="14"/>
      <c r="O24" s="12"/>
    </row>
    <row r="25" spans="3:15" x14ac:dyDescent="0.25">
      <c r="C25" s="11" t="s">
        <v>473</v>
      </c>
      <c r="D25" s="12">
        <v>20</v>
      </c>
      <c r="E25" s="13">
        <v>3</v>
      </c>
      <c r="F25" s="14"/>
      <c r="G25" s="14"/>
      <c r="H25" s="14">
        <v>8</v>
      </c>
      <c r="I25" s="14">
        <v>9</v>
      </c>
      <c r="J25" s="15"/>
      <c r="K25" s="13"/>
      <c r="L25" s="14"/>
      <c r="M25" s="14"/>
      <c r="N25" s="14"/>
      <c r="O25" s="12"/>
    </row>
    <row r="26" spans="3:15" x14ac:dyDescent="0.25">
      <c r="C26" s="11" t="s">
        <v>474</v>
      </c>
      <c r="D26" s="12">
        <v>13</v>
      </c>
      <c r="E26" s="13">
        <v>1</v>
      </c>
      <c r="F26" s="14"/>
      <c r="G26" s="14">
        <v>1</v>
      </c>
      <c r="H26" s="14">
        <v>4</v>
      </c>
      <c r="I26" s="14">
        <v>6</v>
      </c>
      <c r="J26" s="15">
        <v>1</v>
      </c>
      <c r="K26" s="13">
        <v>1</v>
      </c>
      <c r="L26" s="14">
        <v>1</v>
      </c>
      <c r="M26" s="14"/>
      <c r="N26" s="14"/>
      <c r="O26" s="12"/>
    </row>
    <row r="27" spans="3:15" x14ac:dyDescent="0.25">
      <c r="C27" s="11" t="s">
        <v>475</v>
      </c>
      <c r="D27" s="12">
        <v>21</v>
      </c>
      <c r="E27" s="13">
        <v>14</v>
      </c>
      <c r="F27" s="14"/>
      <c r="G27" s="14"/>
      <c r="H27" s="14">
        <v>6</v>
      </c>
      <c r="I27" s="14">
        <v>1</v>
      </c>
      <c r="J27" s="15"/>
      <c r="K27" s="13"/>
      <c r="L27" s="14"/>
      <c r="M27" s="14"/>
      <c r="N27" s="14"/>
      <c r="O27" s="12"/>
    </row>
    <row r="28" spans="3:15" x14ac:dyDescent="0.25">
      <c r="C28" s="11" t="s">
        <v>476</v>
      </c>
      <c r="D28" s="12">
        <v>15</v>
      </c>
      <c r="E28" s="13">
        <v>9</v>
      </c>
      <c r="F28" s="14"/>
      <c r="G28" s="14"/>
      <c r="H28" s="14">
        <v>6</v>
      </c>
      <c r="I28" s="14"/>
      <c r="J28" s="15"/>
      <c r="K28" s="13"/>
      <c r="L28" s="14"/>
      <c r="M28" s="14"/>
      <c r="N28" s="14"/>
      <c r="O28" s="12"/>
    </row>
    <row r="29" spans="3:15" x14ac:dyDescent="0.25">
      <c r="C29" s="11" t="s">
        <v>477</v>
      </c>
      <c r="D29" s="12">
        <v>19</v>
      </c>
      <c r="E29" s="13">
        <v>10</v>
      </c>
      <c r="F29" s="14"/>
      <c r="G29" s="14">
        <v>2</v>
      </c>
      <c r="H29" s="14">
        <v>7</v>
      </c>
      <c r="I29" s="14"/>
      <c r="J29" s="15"/>
      <c r="K29" s="13"/>
      <c r="L29" s="14">
        <v>1</v>
      </c>
      <c r="M29" s="14">
        <v>1</v>
      </c>
      <c r="N29" s="14"/>
      <c r="O29" s="12"/>
    </row>
    <row r="30" spans="3:15" x14ac:dyDescent="0.25">
      <c r="C30" s="11" t="s">
        <v>478</v>
      </c>
      <c r="D30" s="12">
        <v>13</v>
      </c>
      <c r="E30" s="13"/>
      <c r="F30" s="14"/>
      <c r="G30" s="14"/>
      <c r="H30" s="14">
        <v>11</v>
      </c>
      <c r="I30" s="14">
        <v>2</v>
      </c>
      <c r="J30" s="15"/>
      <c r="K30" s="13"/>
      <c r="L30" s="14"/>
      <c r="M30" s="14"/>
      <c r="N30" s="14"/>
      <c r="O30" s="12"/>
    </row>
    <row r="31" spans="3:15" x14ac:dyDescent="0.25">
      <c r="C31" s="11" t="s">
        <v>479</v>
      </c>
      <c r="D31" s="12">
        <v>24</v>
      </c>
      <c r="E31" s="13">
        <v>7</v>
      </c>
      <c r="F31" s="14"/>
      <c r="G31" s="14">
        <v>1</v>
      </c>
      <c r="H31" s="14">
        <v>14</v>
      </c>
      <c r="I31" s="14"/>
      <c r="J31" s="15"/>
      <c r="K31" s="13"/>
      <c r="L31" s="14">
        <v>1</v>
      </c>
      <c r="M31" s="14"/>
      <c r="N31" s="14"/>
      <c r="O31" s="12">
        <v>2</v>
      </c>
    </row>
    <row r="32" spans="3:15" x14ac:dyDescent="0.25">
      <c r="C32" s="11" t="s">
        <v>480</v>
      </c>
      <c r="D32" s="12">
        <v>5</v>
      </c>
      <c r="E32" s="13"/>
      <c r="F32" s="14"/>
      <c r="G32" s="14"/>
      <c r="H32" s="14">
        <v>4</v>
      </c>
      <c r="I32" s="14">
        <v>1</v>
      </c>
      <c r="J32" s="15"/>
      <c r="K32" s="13"/>
      <c r="L32" s="14"/>
      <c r="M32" s="14"/>
      <c r="N32" s="14"/>
      <c r="O32" s="12"/>
    </row>
    <row r="33" spans="3:15" ht="13" thickBot="1" x14ac:dyDescent="0.3">
      <c r="C33" s="16" t="s">
        <v>72</v>
      </c>
      <c r="D33" s="17">
        <v>24</v>
      </c>
      <c r="E33" s="25"/>
      <c r="F33" s="26"/>
      <c r="G33" s="26"/>
      <c r="H33" s="26"/>
      <c r="I33" s="26"/>
      <c r="J33" s="27"/>
      <c r="K33" s="25">
        <v>2</v>
      </c>
      <c r="L33" s="26"/>
      <c r="M33" s="26">
        <v>9</v>
      </c>
      <c r="N33" s="26">
        <v>8</v>
      </c>
      <c r="O33" s="17"/>
    </row>
    <row r="34" spans="3:15" ht="13.5" thickBot="1" x14ac:dyDescent="0.35">
      <c r="C34" s="40" t="s">
        <v>481</v>
      </c>
      <c r="D34" s="40"/>
      <c r="E34" s="18">
        <v>104</v>
      </c>
      <c r="F34" s="19">
        <v>2</v>
      </c>
      <c r="G34" s="19">
        <v>9</v>
      </c>
      <c r="H34" s="19">
        <v>155</v>
      </c>
      <c r="I34" s="19">
        <v>45</v>
      </c>
      <c r="J34" s="20">
        <v>1</v>
      </c>
      <c r="K34" s="18">
        <v>3</v>
      </c>
      <c r="L34" s="19">
        <v>8</v>
      </c>
      <c r="M34" s="19">
        <v>10</v>
      </c>
      <c r="N34" s="19">
        <v>8</v>
      </c>
      <c r="O34" s="4">
        <v>2</v>
      </c>
    </row>
    <row r="35" spans="3:15" ht="13.5" thickBot="1" x14ac:dyDescent="0.35">
      <c r="D35" s="21" t="s">
        <v>52</v>
      </c>
      <c r="E35" s="22">
        <f t="shared" ref="E35:J35" si="0">E34/SUM($E34:$J34)</f>
        <v>0.32911392405063289</v>
      </c>
      <c r="F35" s="30">
        <f t="shared" si="0"/>
        <v>6.3291139240506328E-3</v>
      </c>
      <c r="G35" s="30">
        <f t="shared" si="0"/>
        <v>2.8481012658227847E-2</v>
      </c>
      <c r="H35" s="30">
        <f t="shared" si="0"/>
        <v>0.49050632911392406</v>
      </c>
      <c r="I35" s="30">
        <f>I34/SUM($E34:$J34)</f>
        <v>0.14240506329113925</v>
      </c>
      <c r="J35" s="31">
        <f t="shared" si="0"/>
        <v>3.1645569620253164E-3</v>
      </c>
      <c r="K35" s="22">
        <f>K34/SUM($K34:$N34)</f>
        <v>0.10344827586206896</v>
      </c>
      <c r="L35" s="30">
        <f>L34/SUM($K34:$N34)</f>
        <v>0.27586206896551724</v>
      </c>
      <c r="M35" s="30">
        <f t="shared" ref="M35:N35" si="1">M34/SUM($K34:$N34)</f>
        <v>0.34482758620689657</v>
      </c>
      <c r="N35" s="31">
        <f t="shared" si="1"/>
        <v>0.27586206896551724</v>
      </c>
      <c r="O35" s="24">
        <f>O34/SUM(O34)</f>
        <v>1</v>
      </c>
    </row>
    <row r="47" spans="3:15" x14ac:dyDescent="0.25">
      <c r="C47" s="23" t="s">
        <v>53</v>
      </c>
    </row>
  </sheetData>
  <mergeCells count="3">
    <mergeCell ref="E4:J4"/>
    <mergeCell ref="K4:N4"/>
    <mergeCell ref="C34:D3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5"/>
  <sheetViews>
    <sheetView topLeftCell="C1" zoomScale="75" zoomScaleNormal="75" workbookViewId="0">
      <selection activeCell="S36" sqref="S36"/>
    </sheetView>
  </sheetViews>
  <sheetFormatPr baseColWidth="10" defaultColWidth="11.453125" defaultRowHeight="12.5" x14ac:dyDescent="0.25"/>
  <cols>
    <col min="1" max="1" width="19.54296875" bestFit="1" customWidth="1"/>
    <col min="2" max="2" width="70.453125" bestFit="1" customWidth="1"/>
    <col min="3" max="3" width="94.453125" bestFit="1" customWidth="1"/>
    <col min="4" max="4" width="12.26953125" bestFit="1" customWidth="1"/>
  </cols>
  <sheetData>
    <row r="1" spans="1:20" ht="13" x14ac:dyDescent="0.3">
      <c r="C1" s="29" t="s">
        <v>28</v>
      </c>
    </row>
    <row r="3" spans="1:20" ht="13" thickBot="1" x14ac:dyDescent="0.3"/>
    <row r="4" spans="1:20" ht="13.5" thickBot="1" x14ac:dyDescent="0.35">
      <c r="E4" s="41" t="s">
        <v>54</v>
      </c>
      <c r="F4" s="42"/>
      <c r="G4" s="42"/>
      <c r="H4" s="42"/>
      <c r="I4" s="42"/>
      <c r="J4" s="41" t="s">
        <v>29</v>
      </c>
      <c r="K4" s="42"/>
      <c r="L4" s="42"/>
      <c r="M4" s="42"/>
      <c r="N4" s="42"/>
      <c r="O4" s="42"/>
      <c r="P4" s="41" t="s">
        <v>30</v>
      </c>
      <c r="Q4" s="42"/>
      <c r="R4" s="42"/>
      <c r="S4" s="42"/>
      <c r="T4" s="43"/>
    </row>
    <row r="5" spans="1:20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8</v>
      </c>
      <c r="K5" s="4" t="s">
        <v>12</v>
      </c>
      <c r="L5" s="4" t="s">
        <v>14</v>
      </c>
      <c r="M5" s="4" t="s">
        <v>16</v>
      </c>
      <c r="N5" s="4" t="s">
        <v>18</v>
      </c>
      <c r="O5" s="3" t="s">
        <v>20</v>
      </c>
      <c r="P5" s="3" t="s">
        <v>8</v>
      </c>
      <c r="Q5" s="4" t="s">
        <v>14</v>
      </c>
      <c r="R5" s="4" t="s">
        <v>16</v>
      </c>
      <c r="S5" s="4" t="s">
        <v>18</v>
      </c>
      <c r="T5" s="4" t="s">
        <v>20</v>
      </c>
    </row>
    <row r="6" spans="1:20" ht="13" x14ac:dyDescent="0.3">
      <c r="A6">
        <v>20</v>
      </c>
      <c r="B6" s="5" t="s">
        <v>482</v>
      </c>
      <c r="C6" s="6" t="s">
        <v>483</v>
      </c>
      <c r="D6" s="7">
        <v>26</v>
      </c>
      <c r="E6" s="8"/>
      <c r="F6" s="9"/>
      <c r="G6" s="9"/>
      <c r="H6" s="9"/>
      <c r="I6" s="10"/>
      <c r="J6" s="8"/>
      <c r="K6" s="9"/>
      <c r="L6" s="9">
        <v>2</v>
      </c>
      <c r="M6" s="9">
        <v>10</v>
      </c>
      <c r="N6" s="9">
        <v>14</v>
      </c>
      <c r="O6" s="10"/>
      <c r="P6" s="8">
        <v>2</v>
      </c>
      <c r="Q6" s="9"/>
      <c r="R6" s="9"/>
      <c r="S6" s="9"/>
      <c r="T6" s="10"/>
    </row>
    <row r="7" spans="1:20" x14ac:dyDescent="0.25">
      <c r="C7" s="11" t="s">
        <v>484</v>
      </c>
      <c r="D7" s="12">
        <v>9</v>
      </c>
      <c r="E7" s="13"/>
      <c r="F7" s="14"/>
      <c r="G7" s="14"/>
      <c r="H7" s="14"/>
      <c r="I7" s="15"/>
      <c r="J7" s="13"/>
      <c r="K7" s="14"/>
      <c r="L7" s="14"/>
      <c r="M7" s="14">
        <v>4</v>
      </c>
      <c r="N7" s="14">
        <v>5</v>
      </c>
      <c r="O7" s="15"/>
      <c r="P7" s="13"/>
      <c r="Q7" s="14"/>
      <c r="R7" s="14"/>
      <c r="S7" s="14"/>
      <c r="T7" s="15"/>
    </row>
    <row r="8" spans="1:20" x14ac:dyDescent="0.25">
      <c r="C8" s="11" t="s">
        <v>485</v>
      </c>
      <c r="D8" s="12">
        <v>26</v>
      </c>
      <c r="E8" s="13"/>
      <c r="F8" s="14"/>
      <c r="G8" s="14"/>
      <c r="H8" s="14"/>
      <c r="I8" s="15"/>
      <c r="J8" s="13">
        <v>5</v>
      </c>
      <c r="K8" s="14">
        <v>2</v>
      </c>
      <c r="L8" s="14">
        <v>1</v>
      </c>
      <c r="M8" s="14">
        <v>17</v>
      </c>
      <c r="N8" s="14">
        <v>1</v>
      </c>
      <c r="O8" s="15"/>
      <c r="P8" s="13"/>
      <c r="Q8" s="14"/>
      <c r="R8" s="14"/>
      <c r="S8" s="14"/>
      <c r="T8" s="15">
        <v>1</v>
      </c>
    </row>
    <row r="9" spans="1:20" x14ac:dyDescent="0.25">
      <c r="C9" s="11" t="s">
        <v>486</v>
      </c>
      <c r="D9" s="12">
        <v>19</v>
      </c>
      <c r="E9" s="13"/>
      <c r="F9" s="14"/>
      <c r="G9" s="14"/>
      <c r="H9" s="14"/>
      <c r="I9" s="15"/>
      <c r="J9" s="13"/>
      <c r="K9" s="14"/>
      <c r="L9" s="14"/>
      <c r="M9" s="14">
        <v>3</v>
      </c>
      <c r="N9" s="14">
        <v>16</v>
      </c>
      <c r="O9" s="15"/>
      <c r="P9" s="13"/>
      <c r="Q9" s="14"/>
      <c r="R9" s="14"/>
      <c r="S9" s="14"/>
      <c r="T9" s="15"/>
    </row>
    <row r="10" spans="1:20" x14ac:dyDescent="0.25">
      <c r="C10" s="11" t="s">
        <v>487</v>
      </c>
      <c r="D10" s="12">
        <v>28</v>
      </c>
      <c r="E10" s="13"/>
      <c r="F10" s="14"/>
      <c r="G10" s="14"/>
      <c r="H10" s="14"/>
      <c r="I10" s="15"/>
      <c r="J10" s="13">
        <v>8</v>
      </c>
      <c r="K10" s="14">
        <v>2</v>
      </c>
      <c r="L10" s="14">
        <v>1</v>
      </c>
      <c r="M10" s="14">
        <v>14</v>
      </c>
      <c r="N10" s="14">
        <v>1</v>
      </c>
      <c r="O10" s="15">
        <v>2</v>
      </c>
      <c r="P10" s="13"/>
      <c r="Q10" s="14"/>
      <c r="R10" s="14">
        <v>1</v>
      </c>
      <c r="S10" s="14">
        <v>1</v>
      </c>
      <c r="T10" s="15">
        <v>1</v>
      </c>
    </row>
    <row r="11" spans="1:20" x14ac:dyDescent="0.25">
      <c r="C11" s="11" t="s">
        <v>488</v>
      </c>
      <c r="D11" s="12">
        <v>26</v>
      </c>
      <c r="E11" s="13"/>
      <c r="F11" s="14">
        <v>1</v>
      </c>
      <c r="G11" s="14">
        <v>1</v>
      </c>
      <c r="H11" s="14">
        <v>10</v>
      </c>
      <c r="I11" s="15">
        <v>14</v>
      </c>
      <c r="J11" s="13"/>
      <c r="K11" s="14"/>
      <c r="L11" s="14"/>
      <c r="M11" s="14"/>
      <c r="N11" s="14"/>
      <c r="O11" s="15"/>
      <c r="P11" s="13"/>
      <c r="Q11" s="14">
        <v>1</v>
      </c>
      <c r="R11" s="14"/>
      <c r="S11" s="14"/>
      <c r="T11" s="15"/>
    </row>
    <row r="12" spans="1:20" x14ac:dyDescent="0.25">
      <c r="C12" s="11" t="s">
        <v>489</v>
      </c>
      <c r="D12" s="12">
        <v>25</v>
      </c>
      <c r="E12" s="13">
        <v>1</v>
      </c>
      <c r="F12" s="14"/>
      <c r="G12" s="14"/>
      <c r="H12" s="14">
        <v>12</v>
      </c>
      <c r="I12" s="15">
        <v>12</v>
      </c>
      <c r="J12" s="13"/>
      <c r="K12" s="14"/>
      <c r="L12" s="14"/>
      <c r="M12" s="14"/>
      <c r="N12" s="14"/>
      <c r="O12" s="15"/>
      <c r="P12" s="13"/>
      <c r="Q12" s="14"/>
      <c r="R12" s="14"/>
      <c r="S12" s="14"/>
      <c r="T12" s="15"/>
    </row>
    <row r="13" spans="1:20" x14ac:dyDescent="0.25">
      <c r="C13" s="11" t="s">
        <v>490</v>
      </c>
      <c r="D13" s="12">
        <v>25</v>
      </c>
      <c r="E13" s="13"/>
      <c r="F13" s="14"/>
      <c r="G13" s="14"/>
      <c r="H13" s="14">
        <v>1</v>
      </c>
      <c r="I13" s="15">
        <v>24</v>
      </c>
      <c r="J13" s="13"/>
      <c r="K13" s="14"/>
      <c r="L13" s="14"/>
      <c r="M13" s="14"/>
      <c r="N13" s="14"/>
      <c r="O13" s="15"/>
      <c r="P13" s="13"/>
      <c r="Q13" s="14"/>
      <c r="R13" s="14"/>
      <c r="S13" s="14"/>
      <c r="T13" s="15"/>
    </row>
    <row r="14" spans="1:20" x14ac:dyDescent="0.25">
      <c r="C14" s="11" t="s">
        <v>491</v>
      </c>
      <c r="D14" s="12">
        <v>25</v>
      </c>
      <c r="E14" s="13"/>
      <c r="F14" s="14"/>
      <c r="G14" s="14"/>
      <c r="H14" s="14"/>
      <c r="I14" s="15"/>
      <c r="J14" s="13"/>
      <c r="K14" s="14"/>
      <c r="L14" s="14"/>
      <c r="M14" s="14"/>
      <c r="N14" s="14">
        <v>25</v>
      </c>
      <c r="O14" s="15"/>
      <c r="P14" s="13"/>
      <c r="Q14" s="14"/>
      <c r="R14" s="14"/>
      <c r="S14" s="14"/>
      <c r="T14" s="15"/>
    </row>
    <row r="15" spans="1:20" x14ac:dyDescent="0.25">
      <c r="C15" s="11" t="s">
        <v>492</v>
      </c>
      <c r="D15" s="12">
        <v>26</v>
      </c>
      <c r="E15" s="13"/>
      <c r="F15" s="14"/>
      <c r="G15" s="14">
        <v>1</v>
      </c>
      <c r="H15" s="14">
        <v>8</v>
      </c>
      <c r="I15" s="15">
        <v>17</v>
      </c>
      <c r="J15" s="13"/>
      <c r="K15" s="14"/>
      <c r="L15" s="14"/>
      <c r="M15" s="14"/>
      <c r="N15" s="14"/>
      <c r="O15" s="15"/>
      <c r="P15" s="13">
        <v>1</v>
      </c>
      <c r="Q15" s="14"/>
      <c r="R15" s="14"/>
      <c r="S15" s="14"/>
      <c r="T15" s="15"/>
    </row>
    <row r="16" spans="1:20" x14ac:dyDescent="0.25">
      <c r="C16" s="11" t="s">
        <v>493</v>
      </c>
      <c r="D16" s="12">
        <v>25</v>
      </c>
      <c r="E16" s="13">
        <v>1</v>
      </c>
      <c r="F16" s="14"/>
      <c r="G16" s="14"/>
      <c r="H16" s="14">
        <v>10</v>
      </c>
      <c r="I16" s="15">
        <v>14</v>
      </c>
      <c r="J16" s="13"/>
      <c r="K16" s="14"/>
      <c r="L16" s="14"/>
      <c r="M16" s="14"/>
      <c r="N16" s="14"/>
      <c r="O16" s="15"/>
      <c r="P16" s="13"/>
      <c r="Q16" s="14"/>
      <c r="R16" s="14"/>
      <c r="S16" s="14"/>
      <c r="T16" s="15"/>
    </row>
    <row r="17" spans="3:20" x14ac:dyDescent="0.25">
      <c r="C17" s="11" t="s">
        <v>494</v>
      </c>
      <c r="D17" s="12">
        <v>25</v>
      </c>
      <c r="E17" s="13"/>
      <c r="F17" s="14"/>
      <c r="G17" s="14"/>
      <c r="H17" s="14"/>
      <c r="I17" s="15">
        <v>25</v>
      </c>
      <c r="J17" s="13"/>
      <c r="K17" s="14"/>
      <c r="L17" s="14"/>
      <c r="M17" s="14"/>
      <c r="N17" s="14"/>
      <c r="O17" s="15"/>
      <c r="P17" s="13"/>
      <c r="Q17" s="14"/>
      <c r="R17" s="14"/>
      <c r="S17" s="14"/>
      <c r="T17" s="15"/>
    </row>
    <row r="18" spans="3:20" x14ac:dyDescent="0.25">
      <c r="C18" s="11" t="s">
        <v>495</v>
      </c>
      <c r="D18" s="12">
        <v>24</v>
      </c>
      <c r="E18" s="13"/>
      <c r="F18" s="14"/>
      <c r="G18" s="14"/>
      <c r="H18" s="14"/>
      <c r="I18" s="15"/>
      <c r="J18" s="13">
        <v>1</v>
      </c>
      <c r="K18" s="14"/>
      <c r="L18" s="14">
        <v>1</v>
      </c>
      <c r="M18" s="14">
        <v>9</v>
      </c>
      <c r="N18" s="14">
        <v>13</v>
      </c>
      <c r="O18" s="15"/>
      <c r="P18" s="13"/>
      <c r="Q18" s="14"/>
      <c r="R18" s="14"/>
      <c r="S18" s="14"/>
      <c r="T18" s="15">
        <v>1</v>
      </c>
    </row>
    <row r="19" spans="3:20" x14ac:dyDescent="0.25">
      <c r="C19" s="11" t="s">
        <v>496</v>
      </c>
      <c r="D19" s="12">
        <v>2</v>
      </c>
      <c r="E19" s="13"/>
      <c r="F19" s="14"/>
      <c r="G19" s="14"/>
      <c r="H19" s="14"/>
      <c r="I19" s="15"/>
      <c r="J19" s="13"/>
      <c r="K19" s="14"/>
      <c r="L19" s="14"/>
      <c r="M19" s="14"/>
      <c r="N19" s="14">
        <v>2</v>
      </c>
      <c r="O19" s="15"/>
      <c r="P19" s="13"/>
      <c r="Q19" s="14"/>
      <c r="R19" s="14"/>
      <c r="S19" s="14"/>
      <c r="T19" s="15"/>
    </row>
    <row r="20" spans="3:20" x14ac:dyDescent="0.25">
      <c r="C20" s="11" t="s">
        <v>497</v>
      </c>
      <c r="D20" s="12">
        <v>25</v>
      </c>
      <c r="E20" s="13"/>
      <c r="F20" s="14"/>
      <c r="G20" s="14"/>
      <c r="H20" s="14"/>
      <c r="I20" s="15"/>
      <c r="J20" s="13"/>
      <c r="K20" s="14"/>
      <c r="L20" s="14"/>
      <c r="M20" s="14">
        <v>10</v>
      </c>
      <c r="N20" s="14">
        <v>15</v>
      </c>
      <c r="O20" s="15"/>
      <c r="P20" s="13"/>
      <c r="Q20" s="14"/>
      <c r="R20" s="14"/>
      <c r="S20" s="14"/>
      <c r="T20" s="15"/>
    </row>
    <row r="21" spans="3:20" x14ac:dyDescent="0.25">
      <c r="C21" s="11" t="s">
        <v>498</v>
      </c>
      <c r="D21" s="12">
        <v>25</v>
      </c>
      <c r="E21" s="13"/>
      <c r="F21" s="14"/>
      <c r="G21" s="14">
        <v>2</v>
      </c>
      <c r="H21" s="14">
        <v>8</v>
      </c>
      <c r="I21" s="15">
        <v>15</v>
      </c>
      <c r="J21" s="13"/>
      <c r="K21" s="14"/>
      <c r="L21" s="14"/>
      <c r="M21" s="14"/>
      <c r="N21" s="14"/>
      <c r="O21" s="15"/>
      <c r="P21" s="13"/>
      <c r="Q21" s="14"/>
      <c r="R21" s="14">
        <v>1</v>
      </c>
      <c r="S21" s="14">
        <v>1</v>
      </c>
      <c r="T21" s="15"/>
    </row>
    <row r="22" spans="3:20" x14ac:dyDescent="0.25">
      <c r="C22" s="11" t="s">
        <v>499</v>
      </c>
      <c r="D22" s="12">
        <v>18</v>
      </c>
      <c r="E22" s="13"/>
      <c r="F22" s="14"/>
      <c r="G22" s="14"/>
      <c r="H22" s="14"/>
      <c r="I22" s="15"/>
      <c r="J22" s="13">
        <v>1</v>
      </c>
      <c r="K22" s="14"/>
      <c r="L22" s="14">
        <v>1</v>
      </c>
      <c r="M22" s="14">
        <v>5</v>
      </c>
      <c r="N22" s="14">
        <v>11</v>
      </c>
      <c r="O22" s="15"/>
      <c r="P22" s="13"/>
      <c r="Q22" s="14"/>
      <c r="R22" s="14"/>
      <c r="S22" s="14"/>
      <c r="T22" s="15">
        <v>1</v>
      </c>
    </row>
    <row r="23" spans="3:20" x14ac:dyDescent="0.25">
      <c r="C23" s="11" t="s">
        <v>500</v>
      </c>
      <c r="D23" s="12">
        <v>6</v>
      </c>
      <c r="E23" s="13"/>
      <c r="F23" s="14"/>
      <c r="G23" s="14"/>
      <c r="H23" s="14"/>
      <c r="I23" s="15"/>
      <c r="J23" s="13"/>
      <c r="K23" s="14"/>
      <c r="L23" s="14">
        <v>1</v>
      </c>
      <c r="M23" s="14">
        <v>3</v>
      </c>
      <c r="N23" s="14">
        <v>2</v>
      </c>
      <c r="O23" s="15"/>
      <c r="P23" s="13">
        <v>1</v>
      </c>
      <c r="Q23" s="14"/>
      <c r="R23" s="14"/>
      <c r="S23" s="14"/>
      <c r="T23" s="15"/>
    </row>
    <row r="24" spans="3:20" ht="13" thickBot="1" x14ac:dyDescent="0.3">
      <c r="C24" s="16" t="s">
        <v>72</v>
      </c>
      <c r="D24" s="17">
        <v>26</v>
      </c>
      <c r="E24" s="25">
        <v>1</v>
      </c>
      <c r="F24" s="26">
        <v>1</v>
      </c>
      <c r="G24" s="26"/>
      <c r="H24" s="26">
        <v>2</v>
      </c>
      <c r="I24" s="27">
        <v>5</v>
      </c>
      <c r="J24" s="25">
        <v>1</v>
      </c>
      <c r="K24" s="26"/>
      <c r="L24" s="26"/>
      <c r="M24" s="26">
        <v>6</v>
      </c>
      <c r="N24" s="26">
        <v>4</v>
      </c>
      <c r="O24" s="27"/>
      <c r="P24" s="25">
        <v>1</v>
      </c>
      <c r="Q24" s="26"/>
      <c r="R24" s="26">
        <v>1</v>
      </c>
      <c r="S24" s="26"/>
      <c r="T24" s="27"/>
    </row>
    <row r="25" spans="3:20" ht="13.5" thickBot="1" x14ac:dyDescent="0.35">
      <c r="C25" s="40" t="s">
        <v>501</v>
      </c>
      <c r="D25" s="40"/>
      <c r="E25" s="18">
        <v>3</v>
      </c>
      <c r="F25" s="19">
        <v>2</v>
      </c>
      <c r="G25" s="19">
        <v>4</v>
      </c>
      <c r="H25" s="19">
        <v>51</v>
      </c>
      <c r="I25" s="19">
        <v>126</v>
      </c>
      <c r="J25" s="18">
        <v>16</v>
      </c>
      <c r="K25" s="19">
        <v>4</v>
      </c>
      <c r="L25" s="19">
        <v>7</v>
      </c>
      <c r="M25" s="19">
        <v>81</v>
      </c>
      <c r="N25" s="19">
        <v>109</v>
      </c>
      <c r="O25" s="20">
        <v>2</v>
      </c>
      <c r="P25" s="18">
        <v>5</v>
      </c>
      <c r="Q25" s="19">
        <v>1</v>
      </c>
      <c r="R25" s="19">
        <v>3</v>
      </c>
      <c r="S25" s="19">
        <v>2</v>
      </c>
      <c r="T25" s="20">
        <v>4</v>
      </c>
    </row>
    <row r="26" spans="3:20" ht="13.5" thickBot="1" x14ac:dyDescent="0.35">
      <c r="D26" s="21" t="s">
        <v>52</v>
      </c>
      <c r="E26" s="22">
        <f>E25/SUM($E25:$I25)</f>
        <v>1.6129032258064516E-2</v>
      </c>
      <c r="F26" s="30">
        <f t="shared" ref="F26:G26" si="0">F25/SUM($E25:$I25)</f>
        <v>1.0752688172043012E-2</v>
      </c>
      <c r="G26" s="30">
        <f t="shared" si="0"/>
        <v>2.1505376344086023E-2</v>
      </c>
      <c r="H26" s="30">
        <f>H25/SUM($E25:$I25)</f>
        <v>0.27419354838709675</v>
      </c>
      <c r="I26" s="31">
        <f>I25/SUM($E25:$I25)</f>
        <v>0.67741935483870963</v>
      </c>
      <c r="J26" s="22">
        <f>J25/SUM($J25:$O25)</f>
        <v>7.3059360730593603E-2</v>
      </c>
      <c r="K26" s="30">
        <f t="shared" ref="K26:O26" si="1">K25/SUM($J25:$O25)</f>
        <v>1.8264840182648401E-2</v>
      </c>
      <c r="L26" s="30">
        <f t="shared" si="1"/>
        <v>3.1963470319634701E-2</v>
      </c>
      <c r="M26" s="30">
        <f t="shared" si="1"/>
        <v>0.36986301369863012</v>
      </c>
      <c r="N26" s="30">
        <f>N25/SUM($J25:$O25)</f>
        <v>0.49771689497716892</v>
      </c>
      <c r="O26" s="31">
        <f t="shared" si="1"/>
        <v>9.1324200913242004E-3</v>
      </c>
      <c r="P26" s="22">
        <f>P25/SUM($P25:$T25)</f>
        <v>0.33333333333333331</v>
      </c>
      <c r="Q26" s="30">
        <f t="shared" ref="Q26:T26" si="2">Q25/SUM($P25:$T25)</f>
        <v>6.6666666666666666E-2</v>
      </c>
      <c r="R26" s="30">
        <f t="shared" si="2"/>
        <v>0.2</v>
      </c>
      <c r="S26" s="30">
        <f>S25/SUM($P25:$T25)</f>
        <v>0.13333333333333333</v>
      </c>
      <c r="T26" s="31">
        <f t="shared" si="2"/>
        <v>0.26666666666666666</v>
      </c>
    </row>
    <row r="35" spans="3:3" x14ac:dyDescent="0.25">
      <c r="C35" s="23" t="s">
        <v>53</v>
      </c>
    </row>
  </sheetData>
  <mergeCells count="4">
    <mergeCell ref="E4:I4"/>
    <mergeCell ref="J4:O4"/>
    <mergeCell ref="P4:T4"/>
    <mergeCell ref="C25:D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AB20-1B0C-4EF2-B1B8-C45385F1964F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8"/>
  <sheetViews>
    <sheetView topLeftCell="C1" zoomScale="75" zoomScaleNormal="75" workbookViewId="0">
      <selection activeCell="D29" sqref="D29"/>
    </sheetView>
  </sheetViews>
  <sheetFormatPr baseColWidth="10" defaultColWidth="11.453125" defaultRowHeight="12.5" x14ac:dyDescent="0.25"/>
  <cols>
    <col min="1" max="1" width="19.54296875" bestFit="1" customWidth="1"/>
    <col min="2" max="2" width="74.26953125" bestFit="1" customWidth="1"/>
    <col min="3" max="3" width="118.26953125" bestFit="1" customWidth="1"/>
    <col min="4" max="4" width="12.26953125" bestFit="1" customWidth="1"/>
  </cols>
  <sheetData>
    <row r="1" spans="1:14" ht="13" x14ac:dyDescent="0.3">
      <c r="C1" s="29" t="s">
        <v>28</v>
      </c>
    </row>
    <row r="3" spans="1:14" ht="13" thickBot="1" x14ac:dyDescent="0.3"/>
    <row r="4" spans="1:14" ht="13.5" thickBot="1" x14ac:dyDescent="0.35">
      <c r="E4" s="41" t="s">
        <v>29</v>
      </c>
      <c r="F4" s="42"/>
      <c r="G4" s="42"/>
      <c r="H4" s="42"/>
      <c r="I4" s="42"/>
      <c r="J4" s="41" t="s">
        <v>30</v>
      </c>
      <c r="K4" s="42"/>
      <c r="L4" s="42"/>
      <c r="M4" s="42"/>
      <c r="N4" s="43"/>
    </row>
    <row r="5" spans="1:14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14</v>
      </c>
      <c r="H5" s="4" t="s">
        <v>16</v>
      </c>
      <c r="I5" s="4" t="s">
        <v>18</v>
      </c>
      <c r="J5" s="3" t="s">
        <v>8</v>
      </c>
      <c r="K5" s="4" t="s">
        <v>12</v>
      </c>
      <c r="L5" s="4" t="s">
        <v>14</v>
      </c>
      <c r="M5" s="4" t="s">
        <v>16</v>
      </c>
      <c r="N5" s="4" t="s">
        <v>18</v>
      </c>
    </row>
    <row r="6" spans="1:14" ht="13" x14ac:dyDescent="0.3">
      <c r="A6">
        <v>10</v>
      </c>
      <c r="B6" s="5" t="s">
        <v>502</v>
      </c>
      <c r="C6" s="6" t="s">
        <v>503</v>
      </c>
      <c r="D6" s="7">
        <v>9</v>
      </c>
      <c r="E6" s="8"/>
      <c r="F6" s="9">
        <v>1</v>
      </c>
      <c r="G6" s="9">
        <v>1</v>
      </c>
      <c r="H6" s="9">
        <v>2</v>
      </c>
      <c r="I6" s="10">
        <v>5</v>
      </c>
      <c r="J6" s="8"/>
      <c r="K6" s="9"/>
      <c r="L6" s="9"/>
      <c r="M6" s="9">
        <v>1</v>
      </c>
      <c r="N6" s="10"/>
    </row>
    <row r="7" spans="1:14" x14ac:dyDescent="0.25">
      <c r="C7" s="11" t="s">
        <v>504</v>
      </c>
      <c r="D7" s="12">
        <v>10</v>
      </c>
      <c r="E7" s="13"/>
      <c r="F7" s="14">
        <v>1</v>
      </c>
      <c r="G7" s="14">
        <v>1</v>
      </c>
      <c r="H7" s="14">
        <v>5</v>
      </c>
      <c r="I7" s="15">
        <v>3</v>
      </c>
      <c r="J7" s="13"/>
      <c r="K7" s="14"/>
      <c r="L7" s="14">
        <v>1</v>
      </c>
      <c r="M7" s="14"/>
      <c r="N7" s="15"/>
    </row>
    <row r="8" spans="1:14" x14ac:dyDescent="0.25">
      <c r="C8" s="11" t="s">
        <v>505</v>
      </c>
      <c r="D8" s="12">
        <v>14</v>
      </c>
      <c r="E8" s="13"/>
      <c r="F8" s="14"/>
      <c r="G8" s="14">
        <v>3</v>
      </c>
      <c r="H8" s="14">
        <v>3</v>
      </c>
      <c r="I8" s="15">
        <v>8</v>
      </c>
      <c r="J8" s="13"/>
      <c r="K8" s="14"/>
      <c r="L8" s="14">
        <v>1</v>
      </c>
      <c r="M8" s="14">
        <v>1</v>
      </c>
      <c r="N8" s="15">
        <v>1</v>
      </c>
    </row>
    <row r="9" spans="1:14" x14ac:dyDescent="0.25">
      <c r="C9" s="11" t="s">
        <v>506</v>
      </c>
      <c r="D9" s="12">
        <v>2</v>
      </c>
      <c r="E9" s="13"/>
      <c r="F9" s="14">
        <v>1</v>
      </c>
      <c r="G9" s="14"/>
      <c r="H9" s="14"/>
      <c r="I9" s="15">
        <v>1</v>
      </c>
      <c r="J9" s="13"/>
      <c r="K9" s="14"/>
      <c r="L9" s="14"/>
      <c r="M9" s="14"/>
      <c r="N9" s="15"/>
    </row>
    <row r="10" spans="1:14" x14ac:dyDescent="0.25">
      <c r="C10" s="11" t="s">
        <v>507</v>
      </c>
      <c r="D10" s="12">
        <v>5</v>
      </c>
      <c r="E10" s="13"/>
      <c r="F10" s="14">
        <v>1</v>
      </c>
      <c r="G10" s="14"/>
      <c r="H10" s="14"/>
      <c r="I10" s="15">
        <v>4</v>
      </c>
      <c r="J10" s="13"/>
      <c r="K10" s="14"/>
      <c r="L10" s="14"/>
      <c r="M10" s="14"/>
      <c r="N10" s="15"/>
    </row>
    <row r="11" spans="1:14" x14ac:dyDescent="0.25">
      <c r="C11" s="11" t="s">
        <v>508</v>
      </c>
      <c r="D11" s="12">
        <v>5</v>
      </c>
      <c r="E11" s="13"/>
      <c r="F11" s="14"/>
      <c r="G11" s="14"/>
      <c r="H11" s="14">
        <v>5</v>
      </c>
      <c r="I11" s="15"/>
      <c r="J11" s="13"/>
      <c r="K11" s="14"/>
      <c r="L11" s="14"/>
      <c r="M11" s="14"/>
      <c r="N11" s="15"/>
    </row>
    <row r="12" spans="1:14" x14ac:dyDescent="0.25">
      <c r="C12" s="11" t="s">
        <v>509</v>
      </c>
      <c r="D12" s="12">
        <v>13</v>
      </c>
      <c r="E12" s="13"/>
      <c r="F12" s="14"/>
      <c r="G12" s="14">
        <v>1</v>
      </c>
      <c r="H12" s="14">
        <v>4</v>
      </c>
      <c r="I12" s="15">
        <v>8</v>
      </c>
      <c r="J12" s="13"/>
      <c r="K12" s="14"/>
      <c r="L12" s="14">
        <v>1</v>
      </c>
      <c r="M12" s="14"/>
      <c r="N12" s="15"/>
    </row>
    <row r="13" spans="1:14" x14ac:dyDescent="0.25">
      <c r="C13" s="11" t="s">
        <v>510</v>
      </c>
      <c r="D13" s="12">
        <v>17</v>
      </c>
      <c r="E13" s="13">
        <v>1</v>
      </c>
      <c r="F13" s="14">
        <v>1</v>
      </c>
      <c r="G13" s="14">
        <v>1</v>
      </c>
      <c r="H13" s="14">
        <v>11</v>
      </c>
      <c r="I13" s="15">
        <v>3</v>
      </c>
      <c r="J13" s="13"/>
      <c r="K13" s="14"/>
      <c r="L13" s="14"/>
      <c r="M13" s="14">
        <v>1</v>
      </c>
      <c r="N13" s="15"/>
    </row>
    <row r="14" spans="1:14" x14ac:dyDescent="0.25">
      <c r="C14" s="11" t="s">
        <v>511</v>
      </c>
      <c r="D14" s="12">
        <v>18</v>
      </c>
      <c r="E14" s="13"/>
      <c r="F14" s="14"/>
      <c r="G14" s="14">
        <v>2</v>
      </c>
      <c r="H14" s="14">
        <v>9</v>
      </c>
      <c r="I14" s="15">
        <v>7</v>
      </c>
      <c r="J14" s="13"/>
      <c r="K14" s="14"/>
      <c r="L14" s="14"/>
      <c r="M14" s="14">
        <v>2</v>
      </c>
      <c r="N14" s="15"/>
    </row>
    <row r="15" spans="1:14" x14ac:dyDescent="0.25">
      <c r="C15" s="11" t="s">
        <v>512</v>
      </c>
      <c r="D15" s="12">
        <v>8</v>
      </c>
      <c r="E15" s="13"/>
      <c r="F15" s="14">
        <v>1</v>
      </c>
      <c r="G15" s="14">
        <v>1</v>
      </c>
      <c r="H15" s="14">
        <v>4</v>
      </c>
      <c r="I15" s="15">
        <v>2</v>
      </c>
      <c r="J15" s="13"/>
      <c r="K15" s="14"/>
      <c r="L15" s="14"/>
      <c r="M15" s="14">
        <v>1</v>
      </c>
      <c r="N15" s="15"/>
    </row>
    <row r="16" spans="1:14" x14ac:dyDescent="0.25">
      <c r="C16" s="11" t="s">
        <v>513</v>
      </c>
      <c r="D16" s="12">
        <v>17</v>
      </c>
      <c r="E16" s="13"/>
      <c r="F16" s="14"/>
      <c r="G16" s="14">
        <v>2</v>
      </c>
      <c r="H16" s="14"/>
      <c r="I16" s="15">
        <v>15</v>
      </c>
      <c r="J16" s="13"/>
      <c r="K16" s="14"/>
      <c r="L16" s="14"/>
      <c r="M16" s="14">
        <v>2</v>
      </c>
      <c r="N16" s="15"/>
    </row>
    <row r="17" spans="3:14" x14ac:dyDescent="0.25">
      <c r="C17" s="11" t="s">
        <v>514</v>
      </c>
      <c r="D17" s="12">
        <v>9</v>
      </c>
      <c r="E17" s="13"/>
      <c r="F17" s="14"/>
      <c r="G17" s="14">
        <v>1</v>
      </c>
      <c r="H17" s="14">
        <v>8</v>
      </c>
      <c r="I17" s="15"/>
      <c r="J17" s="13">
        <v>1</v>
      </c>
      <c r="K17" s="14"/>
      <c r="L17" s="14"/>
      <c r="M17" s="14"/>
      <c r="N17" s="15"/>
    </row>
    <row r="18" spans="3:14" x14ac:dyDescent="0.25">
      <c r="C18" s="11" t="s">
        <v>515</v>
      </c>
      <c r="D18" s="12">
        <v>8</v>
      </c>
      <c r="E18" s="13"/>
      <c r="F18" s="14">
        <v>1</v>
      </c>
      <c r="G18" s="14">
        <v>1</v>
      </c>
      <c r="H18" s="14"/>
      <c r="I18" s="15">
        <v>6</v>
      </c>
      <c r="J18" s="13"/>
      <c r="K18" s="14"/>
      <c r="L18" s="14">
        <v>1</v>
      </c>
      <c r="M18" s="14"/>
      <c r="N18" s="15"/>
    </row>
    <row r="19" spans="3:14" x14ac:dyDescent="0.25">
      <c r="C19" s="11" t="s">
        <v>516</v>
      </c>
      <c r="D19" s="12">
        <v>10</v>
      </c>
      <c r="E19" s="13"/>
      <c r="F19" s="14"/>
      <c r="G19" s="14"/>
      <c r="H19" s="14"/>
      <c r="I19" s="15">
        <v>10</v>
      </c>
      <c r="J19" s="13"/>
      <c r="K19" s="14"/>
      <c r="L19" s="14"/>
      <c r="M19" s="14"/>
      <c r="N19" s="15"/>
    </row>
    <row r="20" spans="3:14" x14ac:dyDescent="0.25">
      <c r="C20" s="11" t="s">
        <v>517</v>
      </c>
      <c r="D20" s="12">
        <v>1</v>
      </c>
      <c r="E20" s="13"/>
      <c r="F20" s="14"/>
      <c r="G20" s="14"/>
      <c r="H20" s="14"/>
      <c r="I20" s="15">
        <v>1</v>
      </c>
      <c r="J20" s="13"/>
      <c r="K20" s="14"/>
      <c r="L20" s="14"/>
      <c r="M20" s="14"/>
      <c r="N20" s="15"/>
    </row>
    <row r="21" spans="3:14" x14ac:dyDescent="0.25">
      <c r="C21" s="11" t="s">
        <v>518</v>
      </c>
      <c r="D21" s="12">
        <v>9</v>
      </c>
      <c r="E21" s="13"/>
      <c r="F21" s="14"/>
      <c r="G21" s="14"/>
      <c r="H21" s="14">
        <v>9</v>
      </c>
      <c r="I21" s="15"/>
      <c r="J21" s="13"/>
      <c r="K21" s="14"/>
      <c r="L21" s="14"/>
      <c r="M21" s="14"/>
      <c r="N21" s="15"/>
    </row>
    <row r="22" spans="3:14" x14ac:dyDescent="0.25">
      <c r="C22" s="11" t="s">
        <v>519</v>
      </c>
      <c r="D22" s="12">
        <v>6</v>
      </c>
      <c r="E22" s="13"/>
      <c r="F22" s="14"/>
      <c r="G22" s="14">
        <v>1</v>
      </c>
      <c r="H22" s="14">
        <v>3</v>
      </c>
      <c r="I22" s="15">
        <v>2</v>
      </c>
      <c r="J22" s="13"/>
      <c r="K22" s="14"/>
      <c r="L22" s="14">
        <v>1</v>
      </c>
      <c r="M22" s="14"/>
      <c r="N22" s="15"/>
    </row>
    <row r="23" spans="3:14" x14ac:dyDescent="0.25">
      <c r="C23" s="11" t="s">
        <v>168</v>
      </c>
      <c r="D23" s="12">
        <v>10</v>
      </c>
      <c r="E23" s="13"/>
      <c r="F23" s="14"/>
      <c r="G23" s="14">
        <v>3</v>
      </c>
      <c r="H23" s="14">
        <v>1</v>
      </c>
      <c r="I23" s="15">
        <v>6</v>
      </c>
      <c r="J23" s="13"/>
      <c r="K23" s="14"/>
      <c r="L23" s="14">
        <v>2</v>
      </c>
      <c r="M23" s="14"/>
      <c r="N23" s="15">
        <v>1</v>
      </c>
    </row>
    <row r="24" spans="3:14" x14ac:dyDescent="0.25">
      <c r="C24" s="11" t="s">
        <v>520</v>
      </c>
      <c r="D24" s="12">
        <v>19</v>
      </c>
      <c r="E24" s="13"/>
      <c r="F24" s="14">
        <v>1</v>
      </c>
      <c r="G24" s="14"/>
      <c r="H24" s="14">
        <v>6</v>
      </c>
      <c r="I24" s="15">
        <v>12</v>
      </c>
      <c r="J24" s="13"/>
      <c r="K24" s="14"/>
      <c r="L24" s="14"/>
      <c r="M24" s="14"/>
      <c r="N24" s="15"/>
    </row>
    <row r="25" spans="3:14" x14ac:dyDescent="0.25">
      <c r="C25" s="11" t="s">
        <v>521</v>
      </c>
      <c r="D25" s="12">
        <v>19</v>
      </c>
      <c r="E25" s="13"/>
      <c r="F25" s="14">
        <v>1</v>
      </c>
      <c r="G25" s="14">
        <v>2</v>
      </c>
      <c r="H25" s="14">
        <v>5</v>
      </c>
      <c r="I25" s="15">
        <v>11</v>
      </c>
      <c r="J25" s="13"/>
      <c r="K25" s="14"/>
      <c r="L25" s="14">
        <v>1</v>
      </c>
      <c r="M25" s="14">
        <v>1</v>
      </c>
      <c r="N25" s="15"/>
    </row>
    <row r="26" spans="3:14" x14ac:dyDescent="0.25">
      <c r="C26" s="11" t="s">
        <v>72</v>
      </c>
      <c r="D26" s="12">
        <v>27</v>
      </c>
      <c r="E26" s="13"/>
      <c r="F26" s="14"/>
      <c r="G26" s="14">
        <v>22</v>
      </c>
      <c r="H26" s="14">
        <v>2</v>
      </c>
      <c r="I26" s="15">
        <v>1</v>
      </c>
      <c r="J26" s="13">
        <v>1</v>
      </c>
      <c r="K26" s="14">
        <v>1</v>
      </c>
      <c r="L26" s="14">
        <v>9</v>
      </c>
      <c r="M26" s="14">
        <v>1</v>
      </c>
      <c r="N26" s="15">
        <v>8</v>
      </c>
    </row>
    <row r="27" spans="3:14" ht="13" thickBot="1" x14ac:dyDescent="0.3">
      <c r="C27" s="16" t="s">
        <v>522</v>
      </c>
      <c r="D27" s="17">
        <v>3</v>
      </c>
      <c r="E27" s="25">
        <v>1</v>
      </c>
      <c r="F27" s="26"/>
      <c r="G27" s="26"/>
      <c r="H27" s="26">
        <v>1</v>
      </c>
      <c r="I27" s="27">
        <v>1</v>
      </c>
      <c r="J27" s="25"/>
      <c r="K27" s="26"/>
      <c r="L27" s="26"/>
      <c r="M27" s="26"/>
      <c r="N27" s="27"/>
    </row>
    <row r="28" spans="3:14" ht="13.5" thickBot="1" x14ac:dyDescent="0.35">
      <c r="C28" s="40" t="s">
        <v>523</v>
      </c>
      <c r="D28" s="40"/>
      <c r="E28" s="18">
        <v>2</v>
      </c>
      <c r="F28" s="19">
        <v>9</v>
      </c>
      <c r="G28" s="19">
        <v>42</v>
      </c>
      <c r="H28" s="19">
        <v>78</v>
      </c>
      <c r="I28" s="19">
        <v>106</v>
      </c>
      <c r="J28" s="18">
        <v>2</v>
      </c>
      <c r="K28" s="19">
        <v>1</v>
      </c>
      <c r="L28" s="19">
        <v>17</v>
      </c>
      <c r="M28" s="19">
        <v>10</v>
      </c>
      <c r="N28" s="20">
        <v>10</v>
      </c>
    </row>
    <row r="29" spans="3:14" ht="13.5" thickBot="1" x14ac:dyDescent="0.35">
      <c r="D29" s="21" t="s">
        <v>52</v>
      </c>
      <c r="E29" s="22">
        <f>E28/SUM($E28:$I28)</f>
        <v>8.4388185654008432E-3</v>
      </c>
      <c r="F29" s="30">
        <f t="shared" ref="F29:I29" si="0">F28/SUM($E28:$I28)</f>
        <v>3.7974683544303799E-2</v>
      </c>
      <c r="G29" s="30">
        <f t="shared" si="0"/>
        <v>0.17721518987341772</v>
      </c>
      <c r="H29" s="30">
        <f t="shared" si="0"/>
        <v>0.32911392405063289</v>
      </c>
      <c r="I29" s="31">
        <f t="shared" si="0"/>
        <v>0.4472573839662447</v>
      </c>
      <c r="J29" s="22">
        <f>J28/SUM($J28:$N28)</f>
        <v>0.05</v>
      </c>
      <c r="K29" s="30">
        <f t="shared" ref="K29:N29" si="1">K28/SUM($J28:$N28)</f>
        <v>2.5000000000000001E-2</v>
      </c>
      <c r="L29" s="30">
        <f t="shared" si="1"/>
        <v>0.42499999999999999</v>
      </c>
      <c r="M29" s="30">
        <f t="shared" si="1"/>
        <v>0.25</v>
      </c>
      <c r="N29" s="31">
        <f t="shared" si="1"/>
        <v>0.25</v>
      </c>
    </row>
    <row r="38" spans="3:3" x14ac:dyDescent="0.25">
      <c r="C38" s="23" t="s">
        <v>53</v>
      </c>
    </row>
  </sheetData>
  <mergeCells count="3">
    <mergeCell ref="E4:I4"/>
    <mergeCell ref="J4:N4"/>
    <mergeCell ref="C28:D2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29"/>
  <sheetViews>
    <sheetView topLeftCell="C1" zoomScale="75" zoomScaleNormal="75" workbookViewId="0">
      <selection activeCell="N18" sqref="N18:O18"/>
    </sheetView>
  </sheetViews>
  <sheetFormatPr baseColWidth="10" defaultColWidth="11.453125" defaultRowHeight="12.5" x14ac:dyDescent="0.25"/>
  <cols>
    <col min="1" max="1" width="19.54296875" bestFit="1" customWidth="1"/>
    <col min="2" max="2" width="79.1796875" bestFit="1" customWidth="1"/>
    <col min="3" max="3" width="113.1796875" bestFit="1" customWidth="1"/>
    <col min="4" max="4" width="12.26953125" bestFit="1" customWidth="1"/>
  </cols>
  <sheetData>
    <row r="1" spans="1:15" ht="13" x14ac:dyDescent="0.3">
      <c r="C1" s="29" t="s">
        <v>28</v>
      </c>
    </row>
    <row r="3" spans="1:15" ht="13" thickBot="1" x14ac:dyDescent="0.3"/>
    <row r="4" spans="1:15" ht="13.5" thickBot="1" x14ac:dyDescent="0.35">
      <c r="E4" s="41" t="s">
        <v>54</v>
      </c>
      <c r="F4" s="42"/>
      <c r="G4" s="42"/>
      <c r="H4" s="42"/>
      <c r="I4" s="41" t="s">
        <v>29</v>
      </c>
      <c r="J4" s="42"/>
      <c r="K4" s="42"/>
      <c r="L4" s="42"/>
      <c r="M4" s="42"/>
      <c r="N4" s="41" t="s">
        <v>30</v>
      </c>
      <c r="O4" s="43"/>
    </row>
    <row r="5" spans="1:15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14</v>
      </c>
      <c r="G5" s="4" t="s">
        <v>16</v>
      </c>
      <c r="H5" s="4" t="s">
        <v>18</v>
      </c>
      <c r="I5" s="3" t="s">
        <v>8</v>
      </c>
      <c r="J5" s="4" t="s">
        <v>14</v>
      </c>
      <c r="K5" s="4" t="s">
        <v>16</v>
      </c>
      <c r="L5" s="4" t="s">
        <v>18</v>
      </c>
      <c r="M5" s="3" t="s">
        <v>20</v>
      </c>
      <c r="N5" s="3" t="s">
        <v>8</v>
      </c>
      <c r="O5" s="4" t="s">
        <v>18</v>
      </c>
    </row>
    <row r="6" spans="1:15" ht="13" x14ac:dyDescent="0.3">
      <c r="A6">
        <v>10</v>
      </c>
      <c r="B6" s="5" t="s">
        <v>524</v>
      </c>
      <c r="C6" s="6" t="s">
        <v>72</v>
      </c>
      <c r="D6" s="7">
        <v>6</v>
      </c>
      <c r="E6" s="8"/>
      <c r="F6" s="9"/>
      <c r="G6" s="9"/>
      <c r="H6" s="10"/>
      <c r="I6" s="8"/>
      <c r="J6" s="9"/>
      <c r="K6" s="9"/>
      <c r="L6" s="9"/>
      <c r="M6" s="10"/>
      <c r="N6" s="8"/>
      <c r="O6" s="10">
        <v>1</v>
      </c>
    </row>
    <row r="7" spans="1:15" x14ac:dyDescent="0.25">
      <c r="C7" s="11" t="s">
        <v>525</v>
      </c>
      <c r="D7" s="12">
        <v>7</v>
      </c>
      <c r="E7" s="13"/>
      <c r="F7" s="14"/>
      <c r="G7" s="14">
        <v>3</v>
      </c>
      <c r="H7" s="15">
        <v>4</v>
      </c>
      <c r="I7" s="13"/>
      <c r="J7" s="14"/>
      <c r="K7" s="14"/>
      <c r="L7" s="14"/>
      <c r="M7" s="15"/>
      <c r="N7" s="13"/>
      <c r="O7" s="15"/>
    </row>
    <row r="8" spans="1:15" x14ac:dyDescent="0.25">
      <c r="C8" s="11" t="s">
        <v>526</v>
      </c>
      <c r="D8" s="12">
        <v>7</v>
      </c>
      <c r="E8" s="13">
        <v>1</v>
      </c>
      <c r="F8" s="14">
        <v>1</v>
      </c>
      <c r="G8" s="14"/>
      <c r="H8" s="15">
        <v>5</v>
      </c>
      <c r="I8" s="13"/>
      <c r="J8" s="14"/>
      <c r="K8" s="14"/>
      <c r="L8" s="14"/>
      <c r="M8" s="15"/>
      <c r="N8" s="13"/>
      <c r="O8" s="15">
        <v>1</v>
      </c>
    </row>
    <row r="9" spans="1:15" x14ac:dyDescent="0.25">
      <c r="C9" s="11" t="s">
        <v>527</v>
      </c>
      <c r="D9" s="12">
        <v>6</v>
      </c>
      <c r="E9" s="13">
        <v>1</v>
      </c>
      <c r="F9" s="14"/>
      <c r="G9" s="14">
        <v>2</v>
      </c>
      <c r="H9" s="15">
        <v>3</v>
      </c>
      <c r="I9" s="13"/>
      <c r="J9" s="14"/>
      <c r="K9" s="14"/>
      <c r="L9" s="14"/>
      <c r="M9" s="15"/>
      <c r="N9" s="13"/>
      <c r="O9" s="15"/>
    </row>
    <row r="10" spans="1:15" x14ac:dyDescent="0.25">
      <c r="C10" s="11" t="s">
        <v>528</v>
      </c>
      <c r="D10" s="12">
        <v>7</v>
      </c>
      <c r="E10" s="13"/>
      <c r="F10" s="14"/>
      <c r="G10" s="14"/>
      <c r="H10" s="15"/>
      <c r="I10" s="13"/>
      <c r="J10" s="14">
        <v>1</v>
      </c>
      <c r="K10" s="14"/>
      <c r="L10" s="14">
        <v>6</v>
      </c>
      <c r="M10" s="15"/>
      <c r="N10" s="13">
        <v>1</v>
      </c>
      <c r="O10" s="15"/>
    </row>
    <row r="11" spans="1:15" x14ac:dyDescent="0.25">
      <c r="C11" s="11" t="s">
        <v>529</v>
      </c>
      <c r="D11" s="12">
        <v>7</v>
      </c>
      <c r="E11" s="13"/>
      <c r="F11" s="14"/>
      <c r="G11" s="14"/>
      <c r="H11" s="15"/>
      <c r="I11" s="13">
        <v>1</v>
      </c>
      <c r="J11" s="14"/>
      <c r="K11" s="14">
        <v>3</v>
      </c>
      <c r="L11" s="14">
        <v>3</v>
      </c>
      <c r="M11" s="15"/>
      <c r="N11" s="13"/>
      <c r="O11" s="15"/>
    </row>
    <row r="12" spans="1:15" x14ac:dyDescent="0.25">
      <c r="C12" s="11" t="s">
        <v>530</v>
      </c>
      <c r="D12" s="12">
        <v>7</v>
      </c>
      <c r="E12" s="13"/>
      <c r="F12" s="14"/>
      <c r="G12" s="14"/>
      <c r="H12" s="15"/>
      <c r="I12" s="13"/>
      <c r="J12" s="14"/>
      <c r="K12" s="14">
        <v>5</v>
      </c>
      <c r="L12" s="14">
        <v>1</v>
      </c>
      <c r="M12" s="15">
        <v>1</v>
      </c>
      <c r="N12" s="13">
        <v>1</v>
      </c>
      <c r="O12" s="15"/>
    </row>
    <row r="13" spans="1:15" x14ac:dyDescent="0.25">
      <c r="C13" s="11" t="s">
        <v>531</v>
      </c>
      <c r="D13" s="12">
        <v>3</v>
      </c>
      <c r="E13" s="13">
        <v>1</v>
      </c>
      <c r="F13" s="14"/>
      <c r="G13" s="14">
        <v>1</v>
      </c>
      <c r="H13" s="15">
        <v>1</v>
      </c>
      <c r="I13" s="13"/>
      <c r="J13" s="14"/>
      <c r="K13" s="14"/>
      <c r="L13" s="14"/>
      <c r="M13" s="15"/>
      <c r="N13" s="13"/>
      <c r="O13" s="15"/>
    </row>
    <row r="14" spans="1:15" x14ac:dyDescent="0.25">
      <c r="C14" s="11" t="s">
        <v>532</v>
      </c>
      <c r="D14" s="12">
        <v>6</v>
      </c>
      <c r="E14" s="13">
        <v>1</v>
      </c>
      <c r="F14" s="14"/>
      <c r="G14" s="14">
        <v>2</v>
      </c>
      <c r="H14" s="15">
        <v>3</v>
      </c>
      <c r="I14" s="13"/>
      <c r="J14" s="14"/>
      <c r="K14" s="14"/>
      <c r="L14" s="14"/>
      <c r="M14" s="15"/>
      <c r="N14" s="13"/>
      <c r="O14" s="15"/>
    </row>
    <row r="15" spans="1:15" x14ac:dyDescent="0.25">
      <c r="C15" s="11" t="s">
        <v>533</v>
      </c>
      <c r="D15" s="12">
        <v>1</v>
      </c>
      <c r="E15" s="13"/>
      <c r="F15" s="14"/>
      <c r="G15" s="14"/>
      <c r="H15" s="15">
        <v>1</v>
      </c>
      <c r="I15" s="13"/>
      <c r="J15" s="14"/>
      <c r="K15" s="14"/>
      <c r="L15" s="14"/>
      <c r="M15" s="15"/>
      <c r="N15" s="13"/>
      <c r="O15" s="15"/>
    </row>
    <row r="16" spans="1:15" ht="13" thickBot="1" x14ac:dyDescent="0.3">
      <c r="C16" s="16" t="s">
        <v>534</v>
      </c>
      <c r="D16" s="17">
        <v>4</v>
      </c>
      <c r="E16" s="25"/>
      <c r="F16" s="26"/>
      <c r="G16" s="26"/>
      <c r="H16" s="27"/>
      <c r="I16" s="25"/>
      <c r="J16" s="26"/>
      <c r="K16" s="26">
        <v>1</v>
      </c>
      <c r="L16" s="26">
        <v>3</v>
      </c>
      <c r="M16" s="27"/>
      <c r="N16" s="25"/>
      <c r="O16" s="27"/>
    </row>
    <row r="17" spans="2:15" ht="13.5" thickBot="1" x14ac:dyDescent="0.35">
      <c r="B17" s="28"/>
      <c r="C17" s="40" t="s">
        <v>535</v>
      </c>
      <c r="D17" s="40"/>
      <c r="E17" s="18">
        <v>4</v>
      </c>
      <c r="F17" s="19">
        <v>1</v>
      </c>
      <c r="G17" s="19">
        <v>8</v>
      </c>
      <c r="H17" s="19">
        <v>17</v>
      </c>
      <c r="I17" s="18">
        <v>1</v>
      </c>
      <c r="J17" s="19">
        <v>1</v>
      </c>
      <c r="K17" s="19">
        <v>9</v>
      </c>
      <c r="L17" s="19">
        <v>13</v>
      </c>
      <c r="M17" s="18">
        <v>1</v>
      </c>
      <c r="N17" s="18">
        <v>2</v>
      </c>
      <c r="O17" s="20">
        <v>2</v>
      </c>
    </row>
    <row r="18" spans="2:15" ht="13.5" thickBot="1" x14ac:dyDescent="0.35">
      <c r="D18" s="21" t="s">
        <v>52</v>
      </c>
      <c r="E18" s="22">
        <f>E17/SUM($E17:$H17)</f>
        <v>0.13333333333333333</v>
      </c>
      <c r="F18" s="30">
        <f t="shared" ref="F18:H18" si="0">F17/SUM($E17:$H17)</f>
        <v>3.3333333333333333E-2</v>
      </c>
      <c r="G18" s="30">
        <f t="shared" si="0"/>
        <v>0.26666666666666666</v>
      </c>
      <c r="H18" s="31">
        <f t="shared" si="0"/>
        <v>0.56666666666666665</v>
      </c>
      <c r="I18" s="22">
        <f>I17/SUM($I17:$M17)</f>
        <v>0.04</v>
      </c>
      <c r="J18" s="30">
        <f t="shared" ref="J18:L18" si="1">J17/SUM($I17:$M17)</f>
        <v>0.04</v>
      </c>
      <c r="K18" s="30">
        <f t="shared" si="1"/>
        <v>0.36</v>
      </c>
      <c r="L18" s="30">
        <f t="shared" si="1"/>
        <v>0.52</v>
      </c>
      <c r="M18" s="31">
        <f>M17/SUM($I17:$M17)</f>
        <v>0.04</v>
      </c>
      <c r="N18" s="22">
        <f>N17/SUM($N17:$O17)</f>
        <v>0.5</v>
      </c>
      <c r="O18" s="31">
        <f>O17/SUM($N17:$O17)</f>
        <v>0.5</v>
      </c>
    </row>
    <row r="29" spans="2:15" x14ac:dyDescent="0.25">
      <c r="C29" s="23" t="s">
        <v>53</v>
      </c>
    </row>
  </sheetData>
  <mergeCells count="4">
    <mergeCell ref="E4:H4"/>
    <mergeCell ref="I4:M4"/>
    <mergeCell ref="N4:O4"/>
    <mergeCell ref="C17:D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7"/>
  <sheetViews>
    <sheetView topLeftCell="C1" zoomScale="75" zoomScaleNormal="75" workbookViewId="0">
      <selection activeCell="K34" sqref="K34"/>
    </sheetView>
  </sheetViews>
  <sheetFormatPr baseColWidth="10" defaultColWidth="11.453125" defaultRowHeight="12.5" x14ac:dyDescent="0.25"/>
  <cols>
    <col min="1" max="1" width="19.54296875" bestFit="1" customWidth="1"/>
    <col min="2" max="2" width="75.54296875" bestFit="1" customWidth="1"/>
    <col min="3" max="3" width="113.26953125" bestFit="1" customWidth="1"/>
    <col min="4" max="4" width="12.26953125" bestFit="1" customWidth="1"/>
  </cols>
  <sheetData>
    <row r="1" spans="1:14" ht="13" x14ac:dyDescent="0.3">
      <c r="C1" s="29" t="s">
        <v>28</v>
      </c>
    </row>
    <row r="3" spans="1:14" ht="13" thickBot="1" x14ac:dyDescent="0.3"/>
    <row r="4" spans="1:14" ht="13.5" thickBot="1" x14ac:dyDescent="0.35">
      <c r="E4" s="41" t="s">
        <v>54</v>
      </c>
      <c r="F4" s="42"/>
      <c r="G4" s="41" t="s">
        <v>29</v>
      </c>
      <c r="H4" s="42"/>
      <c r="I4" s="42"/>
      <c r="J4" s="42"/>
      <c r="K4" s="42"/>
      <c r="L4" s="41" t="s">
        <v>30</v>
      </c>
      <c r="M4" s="42"/>
      <c r="N4" s="43"/>
    </row>
    <row r="5" spans="1:14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12</v>
      </c>
      <c r="F5" s="4" t="s">
        <v>18</v>
      </c>
      <c r="G5" s="4" t="s">
        <v>8</v>
      </c>
      <c r="H5" s="4" t="s">
        <v>12</v>
      </c>
      <c r="I5" s="4" t="s">
        <v>14</v>
      </c>
      <c r="J5" s="4" t="s">
        <v>16</v>
      </c>
      <c r="K5" s="3" t="s">
        <v>18</v>
      </c>
      <c r="L5" s="4" t="s">
        <v>8</v>
      </c>
      <c r="M5" s="4" t="s">
        <v>16</v>
      </c>
      <c r="N5" s="4" t="s">
        <v>18</v>
      </c>
    </row>
    <row r="6" spans="1:14" ht="13" x14ac:dyDescent="0.3">
      <c r="A6">
        <v>75</v>
      </c>
      <c r="B6" s="5" t="s">
        <v>536</v>
      </c>
      <c r="C6" s="6" t="s">
        <v>537</v>
      </c>
      <c r="D6" s="7">
        <v>11</v>
      </c>
      <c r="E6" s="8"/>
      <c r="F6" s="10"/>
      <c r="G6" s="8">
        <v>1</v>
      </c>
      <c r="H6" s="9">
        <v>1</v>
      </c>
      <c r="I6" s="9"/>
      <c r="J6" s="9">
        <v>8</v>
      </c>
      <c r="K6" s="10">
        <v>1</v>
      </c>
      <c r="L6" s="8"/>
      <c r="M6" s="9"/>
      <c r="N6" s="10"/>
    </row>
    <row r="7" spans="1:14" x14ac:dyDescent="0.25">
      <c r="C7" s="11" t="s">
        <v>538</v>
      </c>
      <c r="D7" s="12">
        <v>12</v>
      </c>
      <c r="E7" s="13"/>
      <c r="F7" s="15"/>
      <c r="G7" s="13"/>
      <c r="H7" s="14"/>
      <c r="I7" s="14">
        <v>9</v>
      </c>
      <c r="J7" s="14"/>
      <c r="K7" s="15">
        <v>3</v>
      </c>
      <c r="L7" s="13">
        <v>1</v>
      </c>
      <c r="M7" s="14">
        <v>4</v>
      </c>
      <c r="N7" s="15">
        <v>4</v>
      </c>
    </row>
    <row r="8" spans="1:14" x14ac:dyDescent="0.25">
      <c r="C8" s="11" t="s">
        <v>539</v>
      </c>
      <c r="D8" s="12">
        <v>11</v>
      </c>
      <c r="E8" s="13"/>
      <c r="F8" s="15"/>
      <c r="G8" s="13"/>
      <c r="H8" s="14">
        <v>1</v>
      </c>
      <c r="I8" s="14">
        <v>2</v>
      </c>
      <c r="J8" s="14">
        <v>8</v>
      </c>
      <c r="K8" s="15"/>
      <c r="L8" s="13"/>
      <c r="M8" s="14">
        <v>1</v>
      </c>
      <c r="N8" s="15">
        <v>1</v>
      </c>
    </row>
    <row r="9" spans="1:14" x14ac:dyDescent="0.25">
      <c r="C9" s="11" t="s">
        <v>540</v>
      </c>
      <c r="D9" s="12">
        <v>8</v>
      </c>
      <c r="E9" s="13"/>
      <c r="F9" s="15"/>
      <c r="G9" s="13"/>
      <c r="H9" s="14">
        <v>1</v>
      </c>
      <c r="I9" s="14"/>
      <c r="J9" s="14">
        <v>6</v>
      </c>
      <c r="K9" s="15">
        <v>1</v>
      </c>
      <c r="L9" s="13"/>
      <c r="M9" s="14"/>
      <c r="N9" s="15"/>
    </row>
    <row r="10" spans="1:14" x14ac:dyDescent="0.25">
      <c r="C10" s="11" t="s">
        <v>541</v>
      </c>
      <c r="D10" s="12">
        <v>5</v>
      </c>
      <c r="E10" s="13">
        <v>1</v>
      </c>
      <c r="F10" s="15">
        <v>4</v>
      </c>
      <c r="G10" s="13"/>
      <c r="H10" s="14"/>
      <c r="I10" s="14"/>
      <c r="J10" s="14"/>
      <c r="K10" s="15"/>
      <c r="L10" s="13"/>
      <c r="M10" s="14"/>
      <c r="N10" s="15"/>
    </row>
    <row r="11" spans="1:14" x14ac:dyDescent="0.25">
      <c r="C11" s="11" t="s">
        <v>542</v>
      </c>
      <c r="D11" s="12">
        <v>10</v>
      </c>
      <c r="E11" s="13"/>
      <c r="F11" s="15"/>
      <c r="G11" s="13"/>
      <c r="H11" s="14">
        <v>1</v>
      </c>
      <c r="I11" s="14">
        <v>1</v>
      </c>
      <c r="J11" s="14">
        <v>2</v>
      </c>
      <c r="K11" s="15">
        <v>6</v>
      </c>
      <c r="L11" s="13"/>
      <c r="M11" s="14"/>
      <c r="N11" s="15">
        <v>1</v>
      </c>
    </row>
    <row r="12" spans="1:14" x14ac:dyDescent="0.25">
      <c r="C12" s="11" t="s">
        <v>543</v>
      </c>
      <c r="D12" s="12">
        <v>7</v>
      </c>
      <c r="E12" s="13"/>
      <c r="F12" s="15"/>
      <c r="G12" s="13"/>
      <c r="H12" s="14"/>
      <c r="I12" s="14"/>
      <c r="J12" s="14">
        <v>1</v>
      </c>
      <c r="K12" s="15">
        <v>6</v>
      </c>
      <c r="L12" s="13"/>
      <c r="M12" s="14"/>
      <c r="N12" s="15"/>
    </row>
    <row r="13" spans="1:14" x14ac:dyDescent="0.25">
      <c r="C13" s="11" t="s">
        <v>544</v>
      </c>
      <c r="D13" s="12">
        <v>5</v>
      </c>
      <c r="E13" s="13"/>
      <c r="F13" s="15"/>
      <c r="G13" s="13"/>
      <c r="H13" s="14"/>
      <c r="I13" s="14"/>
      <c r="J13" s="14"/>
      <c r="K13" s="15">
        <v>5</v>
      </c>
      <c r="L13" s="13"/>
      <c r="M13" s="14"/>
      <c r="N13" s="15"/>
    </row>
    <row r="14" spans="1:14" x14ac:dyDescent="0.25">
      <c r="C14" s="11" t="s">
        <v>545</v>
      </c>
      <c r="D14" s="12">
        <v>6</v>
      </c>
      <c r="E14" s="13"/>
      <c r="F14" s="15"/>
      <c r="G14" s="13">
        <v>1</v>
      </c>
      <c r="H14" s="14"/>
      <c r="I14" s="14">
        <v>1</v>
      </c>
      <c r="J14" s="14">
        <v>3</v>
      </c>
      <c r="K14" s="15">
        <v>1</v>
      </c>
      <c r="L14" s="13"/>
      <c r="M14" s="14">
        <v>1</v>
      </c>
      <c r="N14" s="15"/>
    </row>
    <row r="15" spans="1:14" x14ac:dyDescent="0.25">
      <c r="C15" s="11" t="s">
        <v>546</v>
      </c>
      <c r="D15" s="12">
        <v>6</v>
      </c>
      <c r="E15" s="13"/>
      <c r="F15" s="15"/>
      <c r="G15" s="13"/>
      <c r="H15" s="14"/>
      <c r="I15" s="14">
        <v>4</v>
      </c>
      <c r="J15" s="14"/>
      <c r="K15" s="15">
        <v>2</v>
      </c>
      <c r="L15" s="13"/>
      <c r="M15" s="14">
        <v>1</v>
      </c>
      <c r="N15" s="15">
        <v>3</v>
      </c>
    </row>
    <row r="16" spans="1:14" x14ac:dyDescent="0.25">
      <c r="C16" s="11" t="s">
        <v>547</v>
      </c>
      <c r="D16" s="12">
        <v>9</v>
      </c>
      <c r="E16" s="13"/>
      <c r="F16" s="15"/>
      <c r="G16" s="13"/>
      <c r="H16" s="14">
        <v>1</v>
      </c>
      <c r="I16" s="14"/>
      <c r="J16" s="14"/>
      <c r="K16" s="15">
        <v>8</v>
      </c>
      <c r="L16" s="13"/>
      <c r="M16" s="14"/>
      <c r="N16" s="15"/>
    </row>
    <row r="17" spans="3:14" x14ac:dyDescent="0.25">
      <c r="C17" s="11" t="s">
        <v>548</v>
      </c>
      <c r="D17" s="12">
        <v>11</v>
      </c>
      <c r="E17" s="13"/>
      <c r="F17" s="15"/>
      <c r="G17" s="13"/>
      <c r="H17" s="14"/>
      <c r="I17" s="14"/>
      <c r="J17" s="14"/>
      <c r="K17" s="15">
        <v>11</v>
      </c>
      <c r="L17" s="13"/>
      <c r="M17" s="14"/>
      <c r="N17" s="15"/>
    </row>
    <row r="18" spans="3:14" x14ac:dyDescent="0.25">
      <c r="C18" s="11" t="s">
        <v>549</v>
      </c>
      <c r="D18" s="12">
        <v>5</v>
      </c>
      <c r="E18" s="13"/>
      <c r="F18" s="15"/>
      <c r="G18" s="13"/>
      <c r="H18" s="14">
        <v>1</v>
      </c>
      <c r="I18" s="14"/>
      <c r="J18" s="14">
        <v>3</v>
      </c>
      <c r="K18" s="15">
        <v>1</v>
      </c>
      <c r="L18" s="13"/>
      <c r="M18" s="14"/>
      <c r="N18" s="15"/>
    </row>
    <row r="19" spans="3:14" x14ac:dyDescent="0.25">
      <c r="C19" s="11" t="s">
        <v>550</v>
      </c>
      <c r="D19" s="12">
        <v>8</v>
      </c>
      <c r="E19" s="13"/>
      <c r="F19" s="15"/>
      <c r="G19" s="13"/>
      <c r="H19" s="14">
        <v>1</v>
      </c>
      <c r="I19" s="14"/>
      <c r="J19" s="14">
        <v>4</v>
      </c>
      <c r="K19" s="15">
        <v>3</v>
      </c>
      <c r="L19" s="13"/>
      <c r="M19" s="14"/>
      <c r="N19" s="15"/>
    </row>
    <row r="20" spans="3:14" x14ac:dyDescent="0.25">
      <c r="C20" s="11" t="s">
        <v>551</v>
      </c>
      <c r="D20" s="12">
        <v>8</v>
      </c>
      <c r="E20" s="13"/>
      <c r="F20" s="15"/>
      <c r="G20" s="13"/>
      <c r="H20" s="14">
        <v>1</v>
      </c>
      <c r="I20" s="14">
        <v>1</v>
      </c>
      <c r="J20" s="14">
        <v>2</v>
      </c>
      <c r="K20" s="15">
        <v>4</v>
      </c>
      <c r="L20" s="13"/>
      <c r="M20" s="14">
        <v>1</v>
      </c>
      <c r="N20" s="15"/>
    </row>
    <row r="21" spans="3:14" x14ac:dyDescent="0.25">
      <c r="C21" s="11" t="s">
        <v>552</v>
      </c>
      <c r="D21" s="12">
        <v>8</v>
      </c>
      <c r="E21" s="13"/>
      <c r="F21" s="15"/>
      <c r="G21" s="13"/>
      <c r="H21" s="14">
        <v>1</v>
      </c>
      <c r="I21" s="14">
        <v>2</v>
      </c>
      <c r="J21" s="14">
        <v>4</v>
      </c>
      <c r="K21" s="15">
        <v>1</v>
      </c>
      <c r="L21" s="13">
        <v>2</v>
      </c>
      <c r="M21" s="14"/>
      <c r="N21" s="15"/>
    </row>
    <row r="22" spans="3:14" x14ac:dyDescent="0.25">
      <c r="C22" s="11" t="s">
        <v>553</v>
      </c>
      <c r="D22" s="12">
        <v>12</v>
      </c>
      <c r="E22" s="13"/>
      <c r="F22" s="15"/>
      <c r="G22" s="13"/>
      <c r="H22" s="14"/>
      <c r="I22" s="14"/>
      <c r="J22" s="14"/>
      <c r="K22" s="15">
        <v>1</v>
      </c>
      <c r="L22" s="13"/>
      <c r="M22" s="14">
        <v>1</v>
      </c>
      <c r="N22" s="15">
        <v>3</v>
      </c>
    </row>
    <row r="23" spans="3:14" ht="13" thickBot="1" x14ac:dyDescent="0.3">
      <c r="C23" s="16" t="s">
        <v>554</v>
      </c>
      <c r="D23" s="17">
        <v>6</v>
      </c>
      <c r="E23" s="25"/>
      <c r="F23" s="27"/>
      <c r="G23" s="25"/>
      <c r="H23" s="26"/>
      <c r="I23" s="26"/>
      <c r="J23" s="26"/>
      <c r="K23" s="27">
        <v>6</v>
      </c>
      <c r="L23" s="25"/>
      <c r="M23" s="26"/>
      <c r="N23" s="27"/>
    </row>
    <row r="24" spans="3:14" ht="13.5" thickBot="1" x14ac:dyDescent="0.35">
      <c r="C24" s="40" t="s">
        <v>555</v>
      </c>
      <c r="D24" s="40"/>
      <c r="E24" s="18">
        <v>1</v>
      </c>
      <c r="F24" s="19">
        <v>4</v>
      </c>
      <c r="G24" s="18">
        <v>2</v>
      </c>
      <c r="H24" s="19">
        <v>9</v>
      </c>
      <c r="I24" s="19">
        <v>20</v>
      </c>
      <c r="J24" s="19">
        <v>41</v>
      </c>
      <c r="K24" s="20">
        <v>60</v>
      </c>
      <c r="L24" s="18">
        <v>3</v>
      </c>
      <c r="M24" s="19">
        <v>9</v>
      </c>
      <c r="N24" s="20">
        <v>12</v>
      </c>
    </row>
    <row r="25" spans="3:14" ht="13.5" thickBot="1" x14ac:dyDescent="0.35">
      <c r="D25" s="21" t="s">
        <v>52</v>
      </c>
      <c r="E25" s="22">
        <f>E24/SUM($E24:$F24)</f>
        <v>0.2</v>
      </c>
      <c r="F25" s="31">
        <f>F24/SUM($E24:$F24)</f>
        <v>0.8</v>
      </c>
      <c r="G25" s="22">
        <f>G24/SUM($G24:$K24)</f>
        <v>1.5151515151515152E-2</v>
      </c>
      <c r="H25" s="30">
        <f t="shared" ref="H25:J25" si="0">H24/SUM($G24:$K24)</f>
        <v>6.8181818181818177E-2</v>
      </c>
      <c r="I25" s="30">
        <f>I24/SUM($G24:$K24)</f>
        <v>0.15151515151515152</v>
      </c>
      <c r="J25" s="30">
        <f t="shared" si="0"/>
        <v>0.31060606060606061</v>
      </c>
      <c r="K25" s="31">
        <f>K24/SUM($G24:$K24)</f>
        <v>0.45454545454545453</v>
      </c>
      <c r="L25" s="22">
        <f>L24/SUM($L24:$N24)</f>
        <v>0.125</v>
      </c>
      <c r="M25" s="30">
        <f t="shared" ref="M25:N25" si="1">M24/SUM($L24:$N24)</f>
        <v>0.375</v>
      </c>
      <c r="N25" s="31">
        <f t="shared" si="1"/>
        <v>0.5</v>
      </c>
    </row>
    <row r="37" spans="3:3" x14ac:dyDescent="0.25">
      <c r="C37" s="23" t="s">
        <v>53</v>
      </c>
    </row>
  </sheetData>
  <mergeCells count="4">
    <mergeCell ref="E4:F4"/>
    <mergeCell ref="G4:K4"/>
    <mergeCell ref="L4:N4"/>
    <mergeCell ref="C24:D2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33"/>
  <sheetViews>
    <sheetView topLeftCell="B1" zoomScale="75" zoomScaleNormal="75" workbookViewId="0">
      <selection activeCell="G39" sqref="G39"/>
    </sheetView>
  </sheetViews>
  <sheetFormatPr baseColWidth="10" defaultColWidth="11.453125" defaultRowHeight="12.5" x14ac:dyDescent="0.25"/>
  <cols>
    <col min="1" max="1" width="19.54296875" bestFit="1" customWidth="1"/>
    <col min="2" max="2" width="58.81640625" bestFit="1" customWidth="1"/>
    <col min="3" max="3" width="117.26953125" bestFit="1" customWidth="1"/>
    <col min="4" max="4" width="12.26953125" bestFit="1" customWidth="1"/>
  </cols>
  <sheetData>
    <row r="1" spans="1:13" ht="13" x14ac:dyDescent="0.3">
      <c r="C1" s="29" t="s">
        <v>28</v>
      </c>
    </row>
    <row r="3" spans="1:13" ht="13" thickBot="1" x14ac:dyDescent="0.3"/>
    <row r="4" spans="1:13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1" t="s">
        <v>30</v>
      </c>
      <c r="M4" s="43"/>
    </row>
    <row r="5" spans="1:13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3" t="s">
        <v>8</v>
      </c>
      <c r="I5" s="4" t="s">
        <v>14</v>
      </c>
      <c r="J5" s="4" t="s">
        <v>16</v>
      </c>
      <c r="K5" s="3" t="s">
        <v>18</v>
      </c>
      <c r="L5" s="4" t="s">
        <v>16</v>
      </c>
      <c r="M5" s="4" t="s">
        <v>18</v>
      </c>
    </row>
    <row r="6" spans="1:13" ht="13" x14ac:dyDescent="0.3">
      <c r="A6">
        <v>20</v>
      </c>
      <c r="B6" s="5" t="s">
        <v>556</v>
      </c>
      <c r="C6" s="6" t="s">
        <v>557</v>
      </c>
      <c r="D6" s="7">
        <v>9</v>
      </c>
      <c r="E6" s="8"/>
      <c r="F6" s="9"/>
      <c r="G6" s="10">
        <v>9</v>
      </c>
      <c r="H6" s="8"/>
      <c r="I6" s="9"/>
      <c r="J6" s="9"/>
      <c r="K6" s="10"/>
      <c r="L6" s="8"/>
      <c r="M6" s="10"/>
    </row>
    <row r="7" spans="1:13" x14ac:dyDescent="0.25">
      <c r="C7" s="11" t="s">
        <v>558</v>
      </c>
      <c r="D7" s="12">
        <v>9</v>
      </c>
      <c r="E7" s="13"/>
      <c r="F7" s="14">
        <v>6</v>
      </c>
      <c r="G7" s="15">
        <v>3</v>
      </c>
      <c r="H7" s="13"/>
      <c r="I7" s="14"/>
      <c r="J7" s="14"/>
      <c r="K7" s="15"/>
      <c r="L7" s="13"/>
      <c r="M7" s="15"/>
    </row>
    <row r="8" spans="1:13" x14ac:dyDescent="0.25">
      <c r="C8" s="11" t="s">
        <v>559</v>
      </c>
      <c r="D8" s="12">
        <v>5</v>
      </c>
      <c r="E8" s="13"/>
      <c r="F8" s="14"/>
      <c r="G8" s="15"/>
      <c r="H8" s="13">
        <v>1</v>
      </c>
      <c r="I8" s="14"/>
      <c r="J8" s="14">
        <v>3</v>
      </c>
      <c r="K8" s="15">
        <v>1</v>
      </c>
      <c r="L8" s="13"/>
      <c r="M8" s="15"/>
    </row>
    <row r="9" spans="1:13" x14ac:dyDescent="0.25">
      <c r="C9" s="11" t="s">
        <v>560</v>
      </c>
      <c r="D9" s="12">
        <v>8</v>
      </c>
      <c r="E9" s="13"/>
      <c r="F9" s="14"/>
      <c r="G9" s="15"/>
      <c r="H9" s="13"/>
      <c r="I9" s="14"/>
      <c r="J9" s="14">
        <v>7</v>
      </c>
      <c r="K9" s="15">
        <v>1</v>
      </c>
      <c r="L9" s="13"/>
      <c r="M9" s="15"/>
    </row>
    <row r="10" spans="1:13" x14ac:dyDescent="0.25">
      <c r="C10" s="11" t="s">
        <v>561</v>
      </c>
      <c r="D10" s="12">
        <v>1</v>
      </c>
      <c r="E10" s="13"/>
      <c r="F10" s="14"/>
      <c r="G10" s="15"/>
      <c r="H10" s="13">
        <v>1</v>
      </c>
      <c r="I10" s="14"/>
      <c r="J10" s="14"/>
      <c r="K10" s="15"/>
      <c r="L10" s="13"/>
      <c r="M10" s="15"/>
    </row>
    <row r="11" spans="1:13" x14ac:dyDescent="0.25">
      <c r="C11" s="11" t="s">
        <v>562</v>
      </c>
      <c r="D11" s="12">
        <v>9</v>
      </c>
      <c r="E11" s="13"/>
      <c r="F11" s="14">
        <v>2</v>
      </c>
      <c r="G11" s="15">
        <v>7</v>
      </c>
      <c r="H11" s="13"/>
      <c r="I11" s="14"/>
      <c r="J11" s="14"/>
      <c r="K11" s="15"/>
      <c r="L11" s="13"/>
      <c r="M11" s="15"/>
    </row>
    <row r="12" spans="1:13" x14ac:dyDescent="0.25">
      <c r="C12" s="11" t="s">
        <v>563</v>
      </c>
      <c r="D12" s="12">
        <v>1</v>
      </c>
      <c r="E12" s="13"/>
      <c r="F12" s="14"/>
      <c r="G12" s="15"/>
      <c r="H12" s="13"/>
      <c r="I12" s="14"/>
      <c r="J12" s="14">
        <v>1</v>
      </c>
      <c r="K12" s="15"/>
      <c r="L12" s="13"/>
      <c r="M12" s="15"/>
    </row>
    <row r="13" spans="1:13" x14ac:dyDescent="0.25">
      <c r="C13" s="11" t="s">
        <v>564</v>
      </c>
      <c r="D13" s="12">
        <v>9</v>
      </c>
      <c r="E13" s="13"/>
      <c r="F13" s="14">
        <v>5</v>
      </c>
      <c r="G13" s="15">
        <v>4</v>
      </c>
      <c r="H13" s="13"/>
      <c r="I13" s="14"/>
      <c r="J13" s="14"/>
      <c r="K13" s="15"/>
      <c r="L13" s="13"/>
      <c r="M13" s="15"/>
    </row>
    <row r="14" spans="1:13" x14ac:dyDescent="0.25">
      <c r="C14" s="11" t="s">
        <v>565</v>
      </c>
      <c r="D14" s="12">
        <v>9</v>
      </c>
      <c r="E14" s="13">
        <v>2</v>
      </c>
      <c r="F14" s="14">
        <v>7</v>
      </c>
      <c r="G14" s="15"/>
      <c r="H14" s="13"/>
      <c r="I14" s="14"/>
      <c r="J14" s="14"/>
      <c r="K14" s="15"/>
      <c r="L14" s="13"/>
      <c r="M14" s="15"/>
    </row>
    <row r="15" spans="1:13" x14ac:dyDescent="0.25">
      <c r="C15" s="11" t="s">
        <v>566</v>
      </c>
      <c r="D15" s="12">
        <v>9</v>
      </c>
      <c r="E15" s="13"/>
      <c r="F15" s="14">
        <v>5</v>
      </c>
      <c r="G15" s="15">
        <v>4</v>
      </c>
      <c r="H15" s="13"/>
      <c r="I15" s="14"/>
      <c r="J15" s="14"/>
      <c r="K15" s="15"/>
      <c r="L15" s="13"/>
      <c r="M15" s="15"/>
    </row>
    <row r="16" spans="1:13" x14ac:dyDescent="0.25">
      <c r="C16" s="11" t="s">
        <v>567</v>
      </c>
      <c r="D16" s="12">
        <v>1</v>
      </c>
      <c r="E16" s="13"/>
      <c r="F16" s="14"/>
      <c r="G16" s="15"/>
      <c r="H16" s="13"/>
      <c r="I16" s="14"/>
      <c r="J16" s="14">
        <v>1</v>
      </c>
      <c r="K16" s="15"/>
      <c r="L16" s="13"/>
      <c r="M16" s="15"/>
    </row>
    <row r="17" spans="3:13" x14ac:dyDescent="0.25">
      <c r="C17" s="11" t="s">
        <v>568</v>
      </c>
      <c r="D17" s="12">
        <v>9</v>
      </c>
      <c r="E17" s="13"/>
      <c r="F17" s="14">
        <v>9</v>
      </c>
      <c r="G17" s="15"/>
      <c r="H17" s="13"/>
      <c r="I17" s="14"/>
      <c r="J17" s="14"/>
      <c r="K17" s="15"/>
      <c r="L17" s="13"/>
      <c r="M17" s="15"/>
    </row>
    <row r="18" spans="3:13" x14ac:dyDescent="0.25">
      <c r="C18" s="11" t="s">
        <v>569</v>
      </c>
      <c r="D18" s="12">
        <v>9</v>
      </c>
      <c r="E18" s="13"/>
      <c r="F18" s="14"/>
      <c r="G18" s="15"/>
      <c r="H18" s="13"/>
      <c r="I18" s="14">
        <v>2</v>
      </c>
      <c r="J18" s="14">
        <v>1</v>
      </c>
      <c r="K18" s="15">
        <v>6</v>
      </c>
      <c r="L18" s="13"/>
      <c r="M18" s="15">
        <v>2</v>
      </c>
    </row>
    <row r="19" spans="3:13" x14ac:dyDescent="0.25">
      <c r="C19" s="11" t="s">
        <v>570</v>
      </c>
      <c r="D19" s="12">
        <v>8</v>
      </c>
      <c r="E19" s="13"/>
      <c r="F19" s="14"/>
      <c r="G19" s="15"/>
      <c r="H19" s="13">
        <v>2</v>
      </c>
      <c r="I19" s="14"/>
      <c r="J19" s="14">
        <v>3</v>
      </c>
      <c r="K19" s="15">
        <v>3</v>
      </c>
      <c r="L19" s="13"/>
      <c r="M19" s="15"/>
    </row>
    <row r="20" spans="3:13" x14ac:dyDescent="0.25">
      <c r="C20" s="11" t="s">
        <v>571</v>
      </c>
      <c r="D20" s="12">
        <v>9</v>
      </c>
      <c r="E20" s="13"/>
      <c r="F20" s="14"/>
      <c r="G20" s="15"/>
      <c r="H20" s="13">
        <v>6</v>
      </c>
      <c r="I20" s="14"/>
      <c r="J20" s="14">
        <v>3</v>
      </c>
      <c r="K20" s="15"/>
      <c r="L20" s="13"/>
      <c r="M20" s="15"/>
    </row>
    <row r="21" spans="3:13" x14ac:dyDescent="0.25">
      <c r="C21" s="11" t="s">
        <v>72</v>
      </c>
      <c r="D21" s="12">
        <v>9</v>
      </c>
      <c r="E21" s="13"/>
      <c r="F21" s="14"/>
      <c r="G21" s="15"/>
      <c r="H21" s="13">
        <v>1</v>
      </c>
      <c r="I21" s="14"/>
      <c r="J21" s="14"/>
      <c r="K21" s="15">
        <v>2</v>
      </c>
      <c r="L21" s="13">
        <v>5</v>
      </c>
      <c r="M21" s="15">
        <v>1</v>
      </c>
    </row>
    <row r="22" spans="3:13" ht="13" thickBot="1" x14ac:dyDescent="0.3">
      <c r="C22" s="16" t="s">
        <v>572</v>
      </c>
      <c r="D22" s="17">
        <v>3</v>
      </c>
      <c r="E22" s="25"/>
      <c r="F22" s="26"/>
      <c r="G22" s="27"/>
      <c r="H22" s="25"/>
      <c r="I22" s="26"/>
      <c r="J22" s="26">
        <v>2</v>
      </c>
      <c r="K22" s="27">
        <v>1</v>
      </c>
      <c r="L22" s="25"/>
      <c r="M22" s="27"/>
    </row>
    <row r="23" spans="3:13" ht="13.5" thickBot="1" x14ac:dyDescent="0.35">
      <c r="C23" s="40" t="s">
        <v>573</v>
      </c>
      <c r="D23" s="40"/>
      <c r="E23" s="18">
        <v>2</v>
      </c>
      <c r="F23" s="19">
        <v>34</v>
      </c>
      <c r="G23" s="19">
        <v>27</v>
      </c>
      <c r="H23" s="18">
        <v>11</v>
      </c>
      <c r="I23" s="19">
        <v>2</v>
      </c>
      <c r="J23" s="19">
        <v>21</v>
      </c>
      <c r="K23" s="20">
        <v>14</v>
      </c>
      <c r="L23" s="18">
        <v>5</v>
      </c>
      <c r="M23" s="20">
        <v>3</v>
      </c>
    </row>
    <row r="24" spans="3:13" ht="13.5" thickBot="1" x14ac:dyDescent="0.35">
      <c r="D24" s="21" t="s">
        <v>52</v>
      </c>
      <c r="E24" s="22">
        <f>E23/SUM($E23:$G23)</f>
        <v>3.1746031746031744E-2</v>
      </c>
      <c r="F24" s="30">
        <f t="shared" ref="F24:G24" si="0">F23/SUM($E23:$G23)</f>
        <v>0.53968253968253965</v>
      </c>
      <c r="G24" s="31">
        <f t="shared" si="0"/>
        <v>0.42857142857142855</v>
      </c>
      <c r="H24" s="22">
        <f>H23/SUM($H23:$K23)</f>
        <v>0.22916666666666666</v>
      </c>
      <c r="I24" s="30">
        <f t="shared" ref="I24:K24" si="1">I23/SUM($H23:$K23)</f>
        <v>4.1666666666666664E-2</v>
      </c>
      <c r="J24" s="30">
        <f t="shared" si="1"/>
        <v>0.4375</v>
      </c>
      <c r="K24" s="31">
        <f t="shared" si="1"/>
        <v>0.29166666666666669</v>
      </c>
      <c r="L24" s="22">
        <f>L23/SUM($L23:$M23)</f>
        <v>0.625</v>
      </c>
      <c r="M24" s="31">
        <f>M23/SUM($L23:$M23)</f>
        <v>0.375</v>
      </c>
    </row>
    <row r="33" spans="3:3" x14ac:dyDescent="0.25">
      <c r="C33" s="23" t="s">
        <v>53</v>
      </c>
    </row>
  </sheetData>
  <mergeCells count="4">
    <mergeCell ref="E4:G4"/>
    <mergeCell ref="H4:K4"/>
    <mergeCell ref="L4:M4"/>
    <mergeCell ref="C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5"/>
  <sheetViews>
    <sheetView topLeftCell="B1" zoomScale="75" zoomScaleNormal="75" workbookViewId="0">
      <selection activeCell="I43" sqref="I43"/>
    </sheetView>
  </sheetViews>
  <sheetFormatPr baseColWidth="10" defaultColWidth="11.453125" defaultRowHeight="12.5" x14ac:dyDescent="0.25"/>
  <cols>
    <col min="1" max="1" width="19.54296875" bestFit="1" customWidth="1"/>
    <col min="2" max="2" width="74" bestFit="1" customWidth="1"/>
    <col min="3" max="3" width="103.7265625" bestFit="1" customWidth="1"/>
    <col min="4" max="4" width="12.26953125" bestFit="1" customWidth="1"/>
  </cols>
  <sheetData>
    <row r="1" spans="1:12" ht="13" x14ac:dyDescent="0.3">
      <c r="C1" s="29" t="s">
        <v>28</v>
      </c>
    </row>
    <row r="3" spans="1:12" ht="13" thickBot="1" x14ac:dyDescent="0.3"/>
    <row r="4" spans="1:12" ht="13.5" thickBot="1" x14ac:dyDescent="0.35">
      <c r="E4" s="41" t="s">
        <v>29</v>
      </c>
      <c r="F4" s="42"/>
      <c r="G4" s="42"/>
      <c r="H4" s="42"/>
      <c r="I4" s="42"/>
      <c r="J4" s="41" t="s">
        <v>30</v>
      </c>
      <c r="K4" s="42"/>
      <c r="L4" s="2" t="s">
        <v>177</v>
      </c>
    </row>
    <row r="5" spans="1:12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14</v>
      </c>
      <c r="G5" s="4" t="s">
        <v>16</v>
      </c>
      <c r="H5" s="4" t="s">
        <v>18</v>
      </c>
      <c r="I5" s="3" t="s">
        <v>20</v>
      </c>
      <c r="J5" s="3" t="s">
        <v>8</v>
      </c>
      <c r="K5" s="4" t="s">
        <v>16</v>
      </c>
      <c r="L5" s="4" t="s">
        <v>16</v>
      </c>
    </row>
    <row r="6" spans="1:12" ht="13" x14ac:dyDescent="0.3">
      <c r="A6">
        <v>51</v>
      </c>
      <c r="B6" s="5" t="s">
        <v>574</v>
      </c>
      <c r="C6" s="6" t="s">
        <v>575</v>
      </c>
      <c r="D6" s="7">
        <v>8</v>
      </c>
      <c r="E6" s="8">
        <v>2</v>
      </c>
      <c r="F6" s="9"/>
      <c r="G6" s="9">
        <v>4</v>
      </c>
      <c r="H6" s="9">
        <v>2</v>
      </c>
      <c r="I6" s="10"/>
      <c r="J6" s="8"/>
      <c r="K6" s="9"/>
      <c r="L6" s="7"/>
    </row>
    <row r="7" spans="1:12" x14ac:dyDescent="0.25">
      <c r="C7" s="11" t="s">
        <v>576</v>
      </c>
      <c r="D7" s="12">
        <v>8</v>
      </c>
      <c r="E7" s="13">
        <v>1</v>
      </c>
      <c r="F7" s="14"/>
      <c r="G7" s="14">
        <v>5</v>
      </c>
      <c r="H7" s="14">
        <v>2</v>
      </c>
      <c r="I7" s="15"/>
      <c r="J7" s="13"/>
      <c r="K7" s="14"/>
      <c r="L7" s="12"/>
    </row>
    <row r="8" spans="1:12" x14ac:dyDescent="0.25">
      <c r="C8" s="11" t="s">
        <v>577</v>
      </c>
      <c r="D8" s="12">
        <v>8</v>
      </c>
      <c r="E8" s="13"/>
      <c r="F8" s="14"/>
      <c r="G8" s="14">
        <v>6</v>
      </c>
      <c r="H8" s="14">
        <v>2</v>
      </c>
      <c r="I8" s="15"/>
      <c r="J8" s="13"/>
      <c r="K8" s="14"/>
      <c r="L8" s="12"/>
    </row>
    <row r="9" spans="1:12" x14ac:dyDescent="0.25">
      <c r="C9" s="11" t="s">
        <v>578</v>
      </c>
      <c r="D9" s="12">
        <v>8</v>
      </c>
      <c r="E9" s="13">
        <v>4</v>
      </c>
      <c r="F9" s="14"/>
      <c r="G9" s="14">
        <v>4</v>
      </c>
      <c r="H9" s="14"/>
      <c r="I9" s="15"/>
      <c r="J9" s="13"/>
      <c r="K9" s="14"/>
      <c r="L9" s="12"/>
    </row>
    <row r="10" spans="1:12" x14ac:dyDescent="0.25">
      <c r="C10" s="11" t="s">
        <v>579</v>
      </c>
      <c r="D10" s="12">
        <v>8</v>
      </c>
      <c r="E10" s="13">
        <v>6</v>
      </c>
      <c r="F10" s="14"/>
      <c r="G10" s="14">
        <v>2</v>
      </c>
      <c r="H10" s="14"/>
      <c r="I10" s="15"/>
      <c r="J10" s="13"/>
      <c r="K10" s="14"/>
      <c r="L10" s="12"/>
    </row>
    <row r="11" spans="1:12" x14ac:dyDescent="0.25">
      <c r="C11" s="11" t="s">
        <v>580</v>
      </c>
      <c r="D11" s="12">
        <v>8</v>
      </c>
      <c r="E11" s="13">
        <v>3</v>
      </c>
      <c r="F11" s="14"/>
      <c r="G11" s="14">
        <v>3</v>
      </c>
      <c r="H11" s="14">
        <v>2</v>
      </c>
      <c r="I11" s="15"/>
      <c r="J11" s="13"/>
      <c r="K11" s="14"/>
      <c r="L11" s="12"/>
    </row>
    <row r="12" spans="1:12" x14ac:dyDescent="0.25">
      <c r="C12" s="11" t="s">
        <v>581</v>
      </c>
      <c r="D12" s="12">
        <v>8</v>
      </c>
      <c r="E12" s="13">
        <v>2</v>
      </c>
      <c r="F12" s="14"/>
      <c r="G12" s="14">
        <v>4</v>
      </c>
      <c r="H12" s="14">
        <v>2</v>
      </c>
      <c r="I12" s="15"/>
      <c r="J12" s="13"/>
      <c r="K12" s="14"/>
      <c r="L12" s="12"/>
    </row>
    <row r="13" spans="1:12" x14ac:dyDescent="0.25">
      <c r="C13" s="11" t="s">
        <v>582</v>
      </c>
      <c r="D13" s="12">
        <v>8</v>
      </c>
      <c r="E13" s="13">
        <v>1</v>
      </c>
      <c r="F13" s="14"/>
      <c r="G13" s="14">
        <v>1</v>
      </c>
      <c r="H13" s="14">
        <v>6</v>
      </c>
      <c r="I13" s="15"/>
      <c r="J13" s="13"/>
      <c r="K13" s="14"/>
      <c r="L13" s="12"/>
    </row>
    <row r="14" spans="1:12" x14ac:dyDescent="0.25">
      <c r="C14" s="11" t="s">
        <v>583</v>
      </c>
      <c r="D14" s="12">
        <v>8</v>
      </c>
      <c r="E14" s="13">
        <v>3</v>
      </c>
      <c r="F14" s="14"/>
      <c r="G14" s="14">
        <v>3</v>
      </c>
      <c r="H14" s="14">
        <v>2</v>
      </c>
      <c r="I14" s="15"/>
      <c r="J14" s="13"/>
      <c r="K14" s="14"/>
      <c r="L14" s="12"/>
    </row>
    <row r="15" spans="1:12" x14ac:dyDescent="0.25">
      <c r="C15" s="11" t="s">
        <v>584</v>
      </c>
      <c r="D15" s="12">
        <v>8</v>
      </c>
      <c r="E15" s="13"/>
      <c r="F15" s="14"/>
      <c r="G15" s="14">
        <v>1</v>
      </c>
      <c r="H15" s="14">
        <v>7</v>
      </c>
      <c r="I15" s="15"/>
      <c r="J15" s="13"/>
      <c r="K15" s="14"/>
      <c r="L15" s="12"/>
    </row>
    <row r="16" spans="1:12" x14ac:dyDescent="0.25">
      <c r="C16" s="11" t="s">
        <v>585</v>
      </c>
      <c r="D16" s="12">
        <v>8</v>
      </c>
      <c r="E16" s="13">
        <v>1</v>
      </c>
      <c r="F16" s="14"/>
      <c r="G16" s="14">
        <v>2</v>
      </c>
      <c r="H16" s="14">
        <v>5</v>
      </c>
      <c r="I16" s="15"/>
      <c r="J16" s="13"/>
      <c r="K16" s="14"/>
      <c r="L16" s="12"/>
    </row>
    <row r="17" spans="3:12" x14ac:dyDescent="0.25">
      <c r="C17" s="11" t="s">
        <v>586</v>
      </c>
      <c r="D17" s="12">
        <v>7</v>
      </c>
      <c r="E17" s="13">
        <v>1</v>
      </c>
      <c r="F17" s="14">
        <v>1</v>
      </c>
      <c r="G17" s="14">
        <v>1</v>
      </c>
      <c r="H17" s="14">
        <v>4</v>
      </c>
      <c r="I17" s="15"/>
      <c r="J17" s="13"/>
      <c r="K17" s="14"/>
      <c r="L17" s="12"/>
    </row>
    <row r="18" spans="3:12" x14ac:dyDescent="0.25">
      <c r="C18" s="11" t="s">
        <v>587</v>
      </c>
      <c r="D18" s="12">
        <v>8</v>
      </c>
      <c r="E18" s="13">
        <v>3</v>
      </c>
      <c r="F18" s="14"/>
      <c r="G18" s="14">
        <v>3</v>
      </c>
      <c r="H18" s="14">
        <v>1</v>
      </c>
      <c r="I18" s="15">
        <v>1</v>
      </c>
      <c r="J18" s="13"/>
      <c r="K18" s="14">
        <v>1</v>
      </c>
      <c r="L18" s="12"/>
    </row>
    <row r="19" spans="3:12" x14ac:dyDescent="0.25">
      <c r="C19" s="11" t="s">
        <v>588</v>
      </c>
      <c r="D19" s="12">
        <v>8</v>
      </c>
      <c r="E19" s="13">
        <v>2</v>
      </c>
      <c r="F19" s="14"/>
      <c r="G19" s="14">
        <v>5</v>
      </c>
      <c r="H19" s="14">
        <v>1</v>
      </c>
      <c r="I19" s="15"/>
      <c r="J19" s="13"/>
      <c r="K19" s="14"/>
      <c r="L19" s="12"/>
    </row>
    <row r="20" spans="3:12" x14ac:dyDescent="0.25">
      <c r="C20" s="11" t="s">
        <v>589</v>
      </c>
      <c r="D20" s="12">
        <v>8</v>
      </c>
      <c r="E20" s="13"/>
      <c r="F20" s="14">
        <v>2</v>
      </c>
      <c r="G20" s="14"/>
      <c r="H20" s="14">
        <v>6</v>
      </c>
      <c r="I20" s="15"/>
      <c r="J20" s="13"/>
      <c r="K20" s="14">
        <v>2</v>
      </c>
      <c r="L20" s="12"/>
    </row>
    <row r="21" spans="3:12" x14ac:dyDescent="0.25">
      <c r="C21" s="11" t="s">
        <v>590</v>
      </c>
      <c r="D21" s="12">
        <v>8</v>
      </c>
      <c r="E21" s="13"/>
      <c r="F21" s="14"/>
      <c r="G21" s="14"/>
      <c r="H21" s="14">
        <v>8</v>
      </c>
      <c r="I21" s="15"/>
      <c r="J21" s="13"/>
      <c r="K21" s="14"/>
      <c r="L21" s="12"/>
    </row>
    <row r="22" spans="3:12" x14ac:dyDescent="0.25">
      <c r="C22" s="11" t="s">
        <v>591</v>
      </c>
      <c r="D22" s="12">
        <v>8</v>
      </c>
      <c r="E22" s="13"/>
      <c r="F22" s="14"/>
      <c r="G22" s="14"/>
      <c r="H22" s="14">
        <v>8</v>
      </c>
      <c r="I22" s="15"/>
      <c r="J22" s="13"/>
      <c r="K22" s="14"/>
      <c r="L22" s="12"/>
    </row>
    <row r="23" spans="3:12" x14ac:dyDescent="0.25">
      <c r="C23" s="11" t="s">
        <v>592</v>
      </c>
      <c r="D23" s="12">
        <v>8</v>
      </c>
      <c r="E23" s="13"/>
      <c r="F23" s="14"/>
      <c r="G23" s="14"/>
      <c r="H23" s="14">
        <v>8</v>
      </c>
      <c r="I23" s="15"/>
      <c r="J23" s="13"/>
      <c r="K23" s="14"/>
      <c r="L23" s="12"/>
    </row>
    <row r="24" spans="3:12" ht="13" thickBot="1" x14ac:dyDescent="0.3">
      <c r="C24" s="16" t="s">
        <v>72</v>
      </c>
      <c r="D24" s="17">
        <v>11</v>
      </c>
      <c r="E24" s="25">
        <v>1</v>
      </c>
      <c r="F24" s="26"/>
      <c r="G24" s="26"/>
      <c r="H24" s="26">
        <v>2</v>
      </c>
      <c r="I24" s="27"/>
      <c r="J24" s="25">
        <v>1</v>
      </c>
      <c r="K24" s="26"/>
      <c r="L24" s="17">
        <v>1</v>
      </c>
    </row>
    <row r="25" spans="3:12" ht="13.5" thickBot="1" x14ac:dyDescent="0.35">
      <c r="C25" s="40" t="s">
        <v>593</v>
      </c>
      <c r="D25" s="40"/>
      <c r="E25" s="18">
        <v>30</v>
      </c>
      <c r="F25" s="19">
        <v>3</v>
      </c>
      <c r="G25" s="19">
        <v>44</v>
      </c>
      <c r="H25" s="19">
        <v>68</v>
      </c>
      <c r="I25" s="20">
        <v>1</v>
      </c>
      <c r="J25" s="18">
        <v>1</v>
      </c>
      <c r="K25" s="19">
        <v>3</v>
      </c>
      <c r="L25" s="4">
        <v>1</v>
      </c>
    </row>
    <row r="26" spans="3:12" ht="13.5" thickBot="1" x14ac:dyDescent="0.35">
      <c r="D26" s="21" t="s">
        <v>52</v>
      </c>
      <c r="E26" s="22">
        <f>E25/SUM($E25:$I25)</f>
        <v>0.20547945205479451</v>
      </c>
      <c r="F26" s="30">
        <f t="shared" ref="F26:I26" si="0">F25/SUM($E25:$I25)</f>
        <v>2.0547945205479451E-2</v>
      </c>
      <c r="G26" s="30">
        <f t="shared" si="0"/>
        <v>0.30136986301369861</v>
      </c>
      <c r="H26" s="30">
        <f t="shared" si="0"/>
        <v>0.46575342465753422</v>
      </c>
      <c r="I26" s="31">
        <f t="shared" si="0"/>
        <v>6.8493150684931503E-3</v>
      </c>
      <c r="J26" s="22">
        <f>J25/SUM($J25:$K25)</f>
        <v>0.25</v>
      </c>
      <c r="K26" s="31">
        <f>K25/SUM($J25:$K25)</f>
        <v>0.75</v>
      </c>
      <c r="L26" s="24">
        <f>L25/SUM(L25)</f>
        <v>1</v>
      </c>
    </row>
    <row r="35" spans="3:3" x14ac:dyDescent="0.25">
      <c r="C35" s="23" t="s">
        <v>53</v>
      </c>
    </row>
  </sheetData>
  <mergeCells count="3">
    <mergeCell ref="E4:I4"/>
    <mergeCell ref="J4:K4"/>
    <mergeCell ref="C25:D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32"/>
  <sheetViews>
    <sheetView topLeftCell="B1" zoomScale="75" zoomScaleNormal="75" workbookViewId="0">
      <selection activeCell="E39" sqref="E39"/>
    </sheetView>
  </sheetViews>
  <sheetFormatPr baseColWidth="10" defaultColWidth="11.453125" defaultRowHeight="12.5" x14ac:dyDescent="0.25"/>
  <cols>
    <col min="1" max="1" width="19.54296875" bestFit="1" customWidth="1"/>
    <col min="2" max="2" width="97.26953125" bestFit="1" customWidth="1"/>
    <col min="3" max="3" width="100.7265625" bestFit="1" customWidth="1"/>
    <col min="4" max="4" width="12.26953125" bestFit="1" customWidth="1"/>
  </cols>
  <sheetData>
    <row r="1" spans="1:11" ht="13" x14ac:dyDescent="0.3">
      <c r="C1" s="29" t="s">
        <v>28</v>
      </c>
    </row>
    <row r="3" spans="1:11" ht="13" thickBot="1" x14ac:dyDescent="0.3"/>
    <row r="4" spans="1:11" ht="13.5" thickBot="1" x14ac:dyDescent="0.35">
      <c r="E4" s="41" t="s">
        <v>54</v>
      </c>
      <c r="F4" s="42"/>
      <c r="G4" s="42"/>
      <c r="H4" s="42"/>
      <c r="I4" s="41" t="s">
        <v>29</v>
      </c>
      <c r="J4" s="42"/>
      <c r="K4" s="43"/>
    </row>
    <row r="5" spans="1:11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12</v>
      </c>
      <c r="G5" s="4" t="s">
        <v>16</v>
      </c>
      <c r="H5" s="4" t="s">
        <v>18</v>
      </c>
      <c r="I5" s="4" t="s">
        <v>8</v>
      </c>
      <c r="J5" s="4" t="s">
        <v>16</v>
      </c>
      <c r="K5" s="3" t="s">
        <v>18</v>
      </c>
    </row>
    <row r="6" spans="1:11" ht="13" x14ac:dyDescent="0.3">
      <c r="A6">
        <v>20</v>
      </c>
      <c r="B6" s="5" t="s">
        <v>594</v>
      </c>
      <c r="C6" s="6" t="s">
        <v>76</v>
      </c>
      <c r="D6" s="7">
        <v>8</v>
      </c>
      <c r="E6" s="8"/>
      <c r="F6" s="9">
        <v>1</v>
      </c>
      <c r="G6" s="9">
        <v>7</v>
      </c>
      <c r="H6" s="10"/>
      <c r="I6" s="8"/>
      <c r="J6" s="9"/>
      <c r="K6" s="10"/>
    </row>
    <row r="7" spans="1:11" x14ac:dyDescent="0.25">
      <c r="C7" s="11" t="s">
        <v>595</v>
      </c>
      <c r="D7" s="12">
        <v>10</v>
      </c>
      <c r="E7" s="13"/>
      <c r="F7" s="14"/>
      <c r="G7" s="14">
        <v>10</v>
      </c>
      <c r="H7" s="15"/>
      <c r="I7" s="13"/>
      <c r="J7" s="14"/>
      <c r="K7" s="15"/>
    </row>
    <row r="8" spans="1:11" x14ac:dyDescent="0.25">
      <c r="C8" s="11" t="s">
        <v>77</v>
      </c>
      <c r="D8" s="12">
        <v>10</v>
      </c>
      <c r="E8" s="13"/>
      <c r="F8" s="14"/>
      <c r="G8" s="14"/>
      <c r="H8" s="15"/>
      <c r="I8" s="13"/>
      <c r="J8" s="14">
        <v>8</v>
      </c>
      <c r="K8" s="15">
        <v>2</v>
      </c>
    </row>
    <row r="9" spans="1:11" x14ac:dyDescent="0.25">
      <c r="C9" s="11" t="s">
        <v>78</v>
      </c>
      <c r="D9" s="12">
        <v>8</v>
      </c>
      <c r="E9" s="13">
        <v>2</v>
      </c>
      <c r="F9" s="14"/>
      <c r="G9" s="14">
        <v>6</v>
      </c>
      <c r="H9" s="15"/>
      <c r="I9" s="13"/>
      <c r="J9" s="14"/>
      <c r="K9" s="15"/>
    </row>
    <row r="10" spans="1:11" x14ac:dyDescent="0.25">
      <c r="C10" s="11" t="s">
        <v>81</v>
      </c>
      <c r="D10" s="12">
        <v>8</v>
      </c>
      <c r="E10" s="13">
        <v>1</v>
      </c>
      <c r="F10" s="14"/>
      <c r="G10" s="14">
        <v>4</v>
      </c>
      <c r="H10" s="15">
        <v>3</v>
      </c>
      <c r="I10" s="13"/>
      <c r="J10" s="14"/>
      <c r="K10" s="15"/>
    </row>
    <row r="11" spans="1:11" x14ac:dyDescent="0.25">
      <c r="C11" s="11" t="s">
        <v>82</v>
      </c>
      <c r="D11" s="12">
        <v>10</v>
      </c>
      <c r="E11" s="13"/>
      <c r="F11" s="14"/>
      <c r="G11" s="14"/>
      <c r="H11" s="15"/>
      <c r="I11" s="13">
        <v>4</v>
      </c>
      <c r="J11" s="14">
        <v>6</v>
      </c>
      <c r="K11" s="15"/>
    </row>
    <row r="12" spans="1:11" x14ac:dyDescent="0.25">
      <c r="C12" s="11" t="s">
        <v>83</v>
      </c>
      <c r="D12" s="12">
        <v>8</v>
      </c>
      <c r="E12" s="13"/>
      <c r="F12" s="14"/>
      <c r="G12" s="14"/>
      <c r="H12" s="15">
        <v>8</v>
      </c>
      <c r="I12" s="13"/>
      <c r="J12" s="14"/>
      <c r="K12" s="15"/>
    </row>
    <row r="13" spans="1:11" x14ac:dyDescent="0.25">
      <c r="C13" s="11" t="s">
        <v>84</v>
      </c>
      <c r="D13" s="12">
        <v>8</v>
      </c>
      <c r="E13" s="13">
        <v>1</v>
      </c>
      <c r="F13" s="14"/>
      <c r="G13" s="14">
        <v>1</v>
      </c>
      <c r="H13" s="15">
        <v>6</v>
      </c>
      <c r="I13" s="13"/>
      <c r="J13" s="14"/>
      <c r="K13" s="15"/>
    </row>
    <row r="14" spans="1:11" x14ac:dyDescent="0.25">
      <c r="C14" s="11" t="s">
        <v>85</v>
      </c>
      <c r="D14" s="12">
        <v>10</v>
      </c>
      <c r="E14" s="13"/>
      <c r="F14" s="14"/>
      <c r="G14" s="14"/>
      <c r="H14" s="15"/>
      <c r="I14" s="13">
        <v>1</v>
      </c>
      <c r="J14" s="14">
        <v>5</v>
      </c>
      <c r="K14" s="15">
        <v>4</v>
      </c>
    </row>
    <row r="15" spans="1:11" x14ac:dyDescent="0.25">
      <c r="C15" s="11" t="s">
        <v>86</v>
      </c>
      <c r="D15" s="12">
        <v>8</v>
      </c>
      <c r="E15" s="13"/>
      <c r="F15" s="14"/>
      <c r="G15" s="14">
        <v>1</v>
      </c>
      <c r="H15" s="15">
        <v>7</v>
      </c>
      <c r="I15" s="13"/>
      <c r="J15" s="14"/>
      <c r="K15" s="15"/>
    </row>
    <row r="16" spans="1:11" x14ac:dyDescent="0.25">
      <c r="C16" s="11" t="s">
        <v>596</v>
      </c>
      <c r="D16" s="12">
        <v>10</v>
      </c>
      <c r="E16" s="13">
        <v>2</v>
      </c>
      <c r="F16" s="14"/>
      <c r="G16" s="14">
        <v>5</v>
      </c>
      <c r="H16" s="15">
        <v>3</v>
      </c>
      <c r="I16" s="13"/>
      <c r="J16" s="14"/>
      <c r="K16" s="15"/>
    </row>
    <row r="17" spans="3:11" x14ac:dyDescent="0.25">
      <c r="C17" s="11" t="s">
        <v>597</v>
      </c>
      <c r="D17" s="12">
        <v>10</v>
      </c>
      <c r="E17" s="13">
        <v>1</v>
      </c>
      <c r="F17" s="14"/>
      <c r="G17" s="14">
        <v>6</v>
      </c>
      <c r="H17" s="15">
        <v>3</v>
      </c>
      <c r="I17" s="13"/>
      <c r="J17" s="14"/>
      <c r="K17" s="15"/>
    </row>
    <row r="18" spans="3:11" x14ac:dyDescent="0.25">
      <c r="C18" s="11" t="s">
        <v>598</v>
      </c>
      <c r="D18" s="12">
        <v>10</v>
      </c>
      <c r="E18" s="13"/>
      <c r="F18" s="14"/>
      <c r="G18" s="14"/>
      <c r="H18" s="15"/>
      <c r="I18" s="13"/>
      <c r="J18" s="14">
        <v>9</v>
      </c>
      <c r="K18" s="15">
        <v>1</v>
      </c>
    </row>
    <row r="19" spans="3:11" x14ac:dyDescent="0.25">
      <c r="C19" s="11" t="s">
        <v>599</v>
      </c>
      <c r="D19" s="12">
        <v>10</v>
      </c>
      <c r="E19" s="13"/>
      <c r="F19" s="14"/>
      <c r="G19" s="14"/>
      <c r="H19" s="15"/>
      <c r="I19" s="13">
        <v>2</v>
      </c>
      <c r="J19" s="14">
        <v>7</v>
      </c>
      <c r="K19" s="15">
        <v>1</v>
      </c>
    </row>
    <row r="20" spans="3:11" x14ac:dyDescent="0.25">
      <c r="C20" s="11" t="s">
        <v>600</v>
      </c>
      <c r="D20" s="12">
        <v>10</v>
      </c>
      <c r="E20" s="13"/>
      <c r="F20" s="14"/>
      <c r="G20" s="14"/>
      <c r="H20" s="15"/>
      <c r="I20" s="13"/>
      <c r="J20" s="14">
        <v>1</v>
      </c>
      <c r="K20" s="15">
        <v>9</v>
      </c>
    </row>
    <row r="21" spans="3:11" x14ac:dyDescent="0.25">
      <c r="C21" s="11" t="s">
        <v>601</v>
      </c>
      <c r="D21" s="12">
        <v>8</v>
      </c>
      <c r="E21" s="13"/>
      <c r="F21" s="14">
        <v>1</v>
      </c>
      <c r="G21" s="14"/>
      <c r="H21" s="15">
        <v>5</v>
      </c>
      <c r="I21" s="13"/>
      <c r="J21" s="14">
        <v>1</v>
      </c>
      <c r="K21" s="15"/>
    </row>
    <row r="22" spans="3:11" ht="13" thickBot="1" x14ac:dyDescent="0.3">
      <c r="C22" s="16" t="s">
        <v>602</v>
      </c>
      <c r="D22" s="17">
        <v>8</v>
      </c>
      <c r="E22" s="25"/>
      <c r="F22" s="26">
        <v>1</v>
      </c>
      <c r="G22" s="26"/>
      <c r="H22" s="27">
        <v>5</v>
      </c>
      <c r="I22" s="25"/>
      <c r="J22" s="26">
        <v>1</v>
      </c>
      <c r="K22" s="27"/>
    </row>
    <row r="23" spans="3:11" ht="13.5" thickBot="1" x14ac:dyDescent="0.35">
      <c r="C23" s="40" t="s">
        <v>603</v>
      </c>
      <c r="D23" s="40"/>
      <c r="E23" s="18">
        <v>7</v>
      </c>
      <c r="F23" s="19">
        <v>3</v>
      </c>
      <c r="G23" s="19">
        <v>40</v>
      </c>
      <c r="H23" s="19">
        <v>40</v>
      </c>
      <c r="I23" s="18">
        <v>7</v>
      </c>
      <c r="J23" s="19">
        <v>38</v>
      </c>
      <c r="K23" s="20">
        <v>17</v>
      </c>
    </row>
    <row r="24" spans="3:11" ht="13.5" thickBot="1" x14ac:dyDescent="0.35">
      <c r="D24" s="21" t="s">
        <v>52</v>
      </c>
      <c r="E24" s="22">
        <f>E23/SUM($E23:$H23)</f>
        <v>7.7777777777777779E-2</v>
      </c>
      <c r="F24" s="30">
        <f>F23/SUM($E23:$H23)</f>
        <v>3.3333333333333333E-2</v>
      </c>
      <c r="G24" s="30">
        <f t="shared" ref="G24:H24" si="0">G23/SUM($E23:$H23)</f>
        <v>0.44444444444444442</v>
      </c>
      <c r="H24" s="31">
        <f t="shared" si="0"/>
        <v>0.44444444444444442</v>
      </c>
      <c r="I24" s="22">
        <f>I23/SUM($I23:$K23)</f>
        <v>0.11290322580645161</v>
      </c>
      <c r="J24" s="30">
        <f t="shared" ref="J24:K24" si="1">J23/SUM($I23:$K23)</f>
        <v>0.61290322580645162</v>
      </c>
      <c r="K24" s="31">
        <f t="shared" si="1"/>
        <v>0.27419354838709675</v>
      </c>
    </row>
    <row r="32" spans="3:11" x14ac:dyDescent="0.25">
      <c r="C32" s="23" t="s">
        <v>53</v>
      </c>
    </row>
  </sheetData>
  <mergeCells count="3">
    <mergeCell ref="E4:H4"/>
    <mergeCell ref="I4:K4"/>
    <mergeCell ref="C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5"/>
  <sheetViews>
    <sheetView zoomScale="75" zoomScaleNormal="75" workbookViewId="0">
      <selection activeCell="I27" sqref="I27"/>
    </sheetView>
  </sheetViews>
  <sheetFormatPr baseColWidth="10" defaultColWidth="11.453125" defaultRowHeight="12.5" x14ac:dyDescent="0.25"/>
  <cols>
    <col min="1" max="1" width="19.54296875" bestFit="1" customWidth="1"/>
    <col min="2" max="2" width="102.54296875" bestFit="1" customWidth="1"/>
    <col min="3" max="3" width="101.453125" bestFit="1" customWidth="1"/>
    <col min="4" max="4" width="12.26953125" bestFit="1" customWidth="1"/>
  </cols>
  <sheetData>
    <row r="1" spans="1:10" ht="13" x14ac:dyDescent="0.3">
      <c r="C1" s="29" t="s">
        <v>28</v>
      </c>
    </row>
    <row r="3" spans="1:10" ht="13" thickBot="1" x14ac:dyDescent="0.3"/>
    <row r="4" spans="1:10" ht="13.5" thickBot="1" x14ac:dyDescent="0.35">
      <c r="E4" s="41" t="s">
        <v>54</v>
      </c>
      <c r="F4" s="42"/>
      <c r="G4" s="42"/>
      <c r="H4" s="41" t="s">
        <v>29</v>
      </c>
      <c r="I4" s="42"/>
      <c r="J4" s="43"/>
    </row>
    <row r="5" spans="1:10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3" t="s">
        <v>12</v>
      </c>
      <c r="I5" s="4" t="s">
        <v>16</v>
      </c>
      <c r="J5" s="4" t="s">
        <v>18</v>
      </c>
    </row>
    <row r="6" spans="1:10" ht="13" x14ac:dyDescent="0.3">
      <c r="A6">
        <v>20</v>
      </c>
      <c r="B6" s="5" t="s">
        <v>604</v>
      </c>
      <c r="C6" s="6" t="s">
        <v>595</v>
      </c>
      <c r="D6" s="7">
        <v>3</v>
      </c>
      <c r="E6" s="8"/>
      <c r="F6" s="9">
        <v>3</v>
      </c>
      <c r="G6" s="10"/>
      <c r="H6" s="8"/>
      <c r="I6" s="9"/>
      <c r="J6" s="10"/>
    </row>
    <row r="7" spans="1:10" x14ac:dyDescent="0.25">
      <c r="C7" s="11" t="s">
        <v>605</v>
      </c>
      <c r="D7" s="12">
        <v>3</v>
      </c>
      <c r="E7" s="13"/>
      <c r="F7" s="14"/>
      <c r="G7" s="15"/>
      <c r="H7" s="13">
        <v>1</v>
      </c>
      <c r="I7" s="14">
        <v>1</v>
      </c>
      <c r="J7" s="15">
        <v>1</v>
      </c>
    </row>
    <row r="8" spans="1:10" x14ac:dyDescent="0.25">
      <c r="C8" s="11" t="s">
        <v>606</v>
      </c>
      <c r="D8" s="12">
        <v>3</v>
      </c>
      <c r="E8" s="13"/>
      <c r="F8" s="14"/>
      <c r="G8" s="15"/>
      <c r="H8" s="13">
        <v>1</v>
      </c>
      <c r="I8" s="14"/>
      <c r="J8" s="15">
        <v>2</v>
      </c>
    </row>
    <row r="9" spans="1:10" x14ac:dyDescent="0.25">
      <c r="C9" s="11" t="s">
        <v>306</v>
      </c>
      <c r="D9" s="12">
        <v>3</v>
      </c>
      <c r="E9" s="13"/>
      <c r="F9" s="14">
        <v>3</v>
      </c>
      <c r="G9" s="15"/>
      <c r="H9" s="13"/>
      <c r="I9" s="14"/>
      <c r="J9" s="15"/>
    </row>
    <row r="10" spans="1:10" x14ac:dyDescent="0.25">
      <c r="C10" s="11" t="s">
        <v>607</v>
      </c>
      <c r="D10" s="12">
        <v>3</v>
      </c>
      <c r="E10" s="13"/>
      <c r="F10" s="14"/>
      <c r="G10" s="15"/>
      <c r="H10" s="13"/>
      <c r="I10" s="14">
        <v>1</v>
      </c>
      <c r="J10" s="15">
        <v>2</v>
      </c>
    </row>
    <row r="11" spans="1:10" x14ac:dyDescent="0.25">
      <c r="C11" s="11" t="s">
        <v>316</v>
      </c>
      <c r="D11" s="12">
        <v>3</v>
      </c>
      <c r="E11" s="13"/>
      <c r="F11" s="14"/>
      <c r="G11" s="15">
        <v>3</v>
      </c>
      <c r="H11" s="13"/>
      <c r="I11" s="14"/>
      <c r="J11" s="15"/>
    </row>
    <row r="12" spans="1:10" x14ac:dyDescent="0.25">
      <c r="C12" s="11" t="s">
        <v>596</v>
      </c>
      <c r="D12" s="12">
        <v>3</v>
      </c>
      <c r="E12" s="13">
        <v>1</v>
      </c>
      <c r="F12" s="14"/>
      <c r="G12" s="15">
        <v>2</v>
      </c>
      <c r="H12" s="13"/>
      <c r="I12" s="14"/>
      <c r="J12" s="15"/>
    </row>
    <row r="13" spans="1:10" x14ac:dyDescent="0.25">
      <c r="C13" s="11" t="s">
        <v>597</v>
      </c>
      <c r="D13" s="12">
        <v>3</v>
      </c>
      <c r="E13" s="13"/>
      <c r="F13" s="14">
        <v>2</v>
      </c>
      <c r="G13" s="15">
        <v>1</v>
      </c>
      <c r="H13" s="13"/>
      <c r="I13" s="14"/>
      <c r="J13" s="15"/>
    </row>
    <row r="14" spans="1:10" ht="13" thickBot="1" x14ac:dyDescent="0.3">
      <c r="C14" s="16" t="s">
        <v>600</v>
      </c>
      <c r="D14" s="17">
        <v>3</v>
      </c>
      <c r="E14" s="25"/>
      <c r="F14" s="26"/>
      <c r="G14" s="27"/>
      <c r="H14" s="25"/>
      <c r="I14" s="26">
        <v>1</v>
      </c>
      <c r="J14" s="27">
        <v>2</v>
      </c>
    </row>
    <row r="15" spans="1:10" ht="13.5" thickBot="1" x14ac:dyDescent="0.35">
      <c r="C15" s="40" t="s">
        <v>608</v>
      </c>
      <c r="D15" s="40"/>
      <c r="E15" s="18">
        <v>1</v>
      </c>
      <c r="F15" s="19">
        <v>8</v>
      </c>
      <c r="G15" s="19">
        <v>6</v>
      </c>
      <c r="H15" s="18">
        <v>2</v>
      </c>
      <c r="I15" s="19">
        <v>3</v>
      </c>
      <c r="J15" s="20">
        <v>7</v>
      </c>
    </row>
    <row r="16" spans="1:10" ht="13.5" thickBot="1" x14ac:dyDescent="0.35">
      <c r="D16" s="21" t="s">
        <v>52</v>
      </c>
      <c r="E16" s="22">
        <f>E15/SUM($E15:$G15)</f>
        <v>6.6666666666666666E-2</v>
      </c>
      <c r="F16" s="30">
        <f>F15/SUM($E15:$G15)</f>
        <v>0.53333333333333333</v>
      </c>
      <c r="G16" s="31">
        <f>G15/SUM($E15:$G15)</f>
        <v>0.4</v>
      </c>
      <c r="H16" s="22">
        <f>H15/SUM($H15:$J15)</f>
        <v>0.16666666666666666</v>
      </c>
      <c r="I16" s="30">
        <f>I15/SUM($H15:$J15)</f>
        <v>0.25</v>
      </c>
      <c r="J16" s="31">
        <f>J15/SUM($H15:$J15)</f>
        <v>0.58333333333333337</v>
      </c>
    </row>
    <row r="25" spans="3:3" x14ac:dyDescent="0.25">
      <c r="C25" s="23" t="s">
        <v>53</v>
      </c>
    </row>
  </sheetData>
  <mergeCells count="3">
    <mergeCell ref="E4:G4"/>
    <mergeCell ref="H4:J4"/>
    <mergeCell ref="C15:D1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26"/>
  <sheetViews>
    <sheetView topLeftCell="B1" zoomScale="75" zoomScaleNormal="75" workbookViewId="0">
      <selection activeCell="C53" sqref="C53"/>
    </sheetView>
  </sheetViews>
  <sheetFormatPr baseColWidth="10" defaultColWidth="11.453125" defaultRowHeight="12.5" x14ac:dyDescent="0.25"/>
  <cols>
    <col min="1" max="1" width="19.54296875" bestFit="1" customWidth="1"/>
    <col min="2" max="3" width="101.453125" bestFit="1" customWidth="1"/>
    <col min="4" max="4" width="12.26953125" bestFit="1" customWidth="1"/>
  </cols>
  <sheetData>
    <row r="1" spans="1:9" ht="13" x14ac:dyDescent="0.3">
      <c r="C1" s="29" t="s">
        <v>28</v>
      </c>
    </row>
    <row r="3" spans="1:9" ht="13" thickBot="1" x14ac:dyDescent="0.3"/>
    <row r="4" spans="1:9" ht="13.5" thickBot="1" x14ac:dyDescent="0.35">
      <c r="E4" s="41" t="s">
        <v>54</v>
      </c>
      <c r="F4" s="42"/>
      <c r="G4" s="42"/>
      <c r="H4" s="41" t="s">
        <v>29</v>
      </c>
      <c r="I4" s="43"/>
    </row>
    <row r="5" spans="1:9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3" t="s">
        <v>16</v>
      </c>
      <c r="I5" s="4" t="s">
        <v>18</v>
      </c>
    </row>
    <row r="6" spans="1:9" ht="13" x14ac:dyDescent="0.3">
      <c r="A6">
        <v>20</v>
      </c>
      <c r="B6" s="5" t="s">
        <v>609</v>
      </c>
      <c r="C6" s="6" t="s">
        <v>595</v>
      </c>
      <c r="D6" s="7">
        <v>4</v>
      </c>
      <c r="E6" s="8">
        <v>4</v>
      </c>
      <c r="F6" s="9"/>
      <c r="G6" s="10"/>
      <c r="H6" s="8"/>
      <c r="I6" s="10"/>
    </row>
    <row r="7" spans="1:9" x14ac:dyDescent="0.25">
      <c r="C7" s="11" t="s">
        <v>610</v>
      </c>
      <c r="D7" s="12">
        <v>4</v>
      </c>
      <c r="E7" s="13"/>
      <c r="F7" s="14"/>
      <c r="G7" s="15"/>
      <c r="H7" s="13">
        <v>1</v>
      </c>
      <c r="I7" s="15">
        <v>3</v>
      </c>
    </row>
    <row r="8" spans="1:9" x14ac:dyDescent="0.25">
      <c r="C8" s="11" t="s">
        <v>611</v>
      </c>
      <c r="D8" s="12">
        <v>4</v>
      </c>
      <c r="E8" s="13"/>
      <c r="F8" s="14"/>
      <c r="G8" s="15"/>
      <c r="H8" s="13">
        <v>1</v>
      </c>
      <c r="I8" s="15">
        <v>3</v>
      </c>
    </row>
    <row r="9" spans="1:9" x14ac:dyDescent="0.25">
      <c r="C9" s="11" t="s">
        <v>306</v>
      </c>
      <c r="D9" s="12">
        <v>4</v>
      </c>
      <c r="E9" s="13">
        <v>1</v>
      </c>
      <c r="F9" s="14">
        <v>2</v>
      </c>
      <c r="G9" s="15">
        <v>1</v>
      </c>
      <c r="H9" s="13"/>
      <c r="I9" s="15"/>
    </row>
    <row r="10" spans="1:9" x14ac:dyDescent="0.25">
      <c r="C10" s="11" t="s">
        <v>607</v>
      </c>
      <c r="D10" s="12">
        <v>4</v>
      </c>
      <c r="E10" s="13"/>
      <c r="F10" s="14"/>
      <c r="G10" s="15"/>
      <c r="H10" s="13">
        <v>2</v>
      </c>
      <c r="I10" s="15">
        <v>2</v>
      </c>
    </row>
    <row r="11" spans="1:9" x14ac:dyDescent="0.25">
      <c r="C11" s="11" t="s">
        <v>316</v>
      </c>
      <c r="D11" s="12">
        <v>4</v>
      </c>
      <c r="E11" s="13"/>
      <c r="F11" s="14"/>
      <c r="G11" s="15">
        <v>4</v>
      </c>
      <c r="H11" s="13"/>
      <c r="I11" s="15"/>
    </row>
    <row r="12" spans="1:9" x14ac:dyDescent="0.25">
      <c r="C12" s="11" t="s">
        <v>596</v>
      </c>
      <c r="D12" s="12">
        <v>4</v>
      </c>
      <c r="E12" s="13"/>
      <c r="F12" s="14">
        <v>4</v>
      </c>
      <c r="G12" s="15"/>
      <c r="H12" s="13"/>
      <c r="I12" s="15"/>
    </row>
    <row r="13" spans="1:9" x14ac:dyDescent="0.25">
      <c r="C13" s="11" t="s">
        <v>597</v>
      </c>
      <c r="D13" s="12">
        <v>4</v>
      </c>
      <c r="E13" s="13">
        <v>1</v>
      </c>
      <c r="F13" s="14">
        <v>3</v>
      </c>
      <c r="G13" s="15"/>
      <c r="H13" s="13"/>
      <c r="I13" s="15"/>
    </row>
    <row r="14" spans="1:9" ht="13" thickBot="1" x14ac:dyDescent="0.3">
      <c r="C14" s="16" t="s">
        <v>600</v>
      </c>
      <c r="D14" s="17">
        <v>4</v>
      </c>
      <c r="E14" s="25"/>
      <c r="F14" s="26"/>
      <c r="G14" s="27"/>
      <c r="H14" s="25">
        <v>1</v>
      </c>
      <c r="I14" s="27">
        <v>3</v>
      </c>
    </row>
    <row r="15" spans="1:9" ht="13.5" thickBot="1" x14ac:dyDescent="0.35">
      <c r="C15" s="40" t="s">
        <v>612</v>
      </c>
      <c r="D15" s="40"/>
      <c r="E15" s="18">
        <v>6</v>
      </c>
      <c r="F15" s="19">
        <v>9</v>
      </c>
      <c r="G15" s="19">
        <v>5</v>
      </c>
      <c r="H15" s="18">
        <v>5</v>
      </c>
      <c r="I15" s="20">
        <v>11</v>
      </c>
    </row>
    <row r="16" spans="1:9" ht="13.5" thickBot="1" x14ac:dyDescent="0.35">
      <c r="D16" s="21" t="s">
        <v>52</v>
      </c>
      <c r="E16" s="22">
        <f>E15/SUM($E15:$G15)</f>
        <v>0.3</v>
      </c>
      <c r="F16" s="30">
        <f>F15/SUM($E15:$G15)</f>
        <v>0.45</v>
      </c>
      <c r="G16" s="31">
        <f>G15/SUM($E15:$G15)</f>
        <v>0.25</v>
      </c>
      <c r="H16" s="22">
        <f>H15/SUM($H15:$I15)</f>
        <v>0.3125</v>
      </c>
      <c r="I16" s="31">
        <f>I15/SUM($H15:$I15)</f>
        <v>0.6875</v>
      </c>
    </row>
    <row r="26" spans="3:3" x14ac:dyDescent="0.25">
      <c r="C26" s="23" t="s">
        <v>53</v>
      </c>
    </row>
  </sheetData>
  <mergeCells count="3">
    <mergeCell ref="E4:G4"/>
    <mergeCell ref="H4:I4"/>
    <mergeCell ref="C15:D1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23"/>
  <sheetViews>
    <sheetView topLeftCell="C1" zoomScale="75" zoomScaleNormal="75" workbookViewId="0">
      <selection activeCell="E15" sqref="E15:G15"/>
    </sheetView>
  </sheetViews>
  <sheetFormatPr baseColWidth="10" defaultColWidth="11.453125" defaultRowHeight="12.5" x14ac:dyDescent="0.25"/>
  <cols>
    <col min="1" max="1" width="19.54296875" bestFit="1" customWidth="1"/>
    <col min="2" max="2" width="94" bestFit="1" customWidth="1"/>
    <col min="3" max="3" width="107.7265625" bestFit="1" customWidth="1"/>
    <col min="4" max="4" width="12.26953125" bestFit="1" customWidth="1"/>
  </cols>
  <sheetData>
    <row r="1" spans="1:16" ht="13" x14ac:dyDescent="0.3">
      <c r="C1" s="29" t="s">
        <v>28</v>
      </c>
    </row>
    <row r="3" spans="1:16" ht="13" thickBot="1" x14ac:dyDescent="0.3"/>
    <row r="4" spans="1:16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2"/>
      <c r="M4" s="41" t="s">
        <v>30</v>
      </c>
      <c r="N4" s="42"/>
      <c r="O4" s="42"/>
      <c r="P4" s="43"/>
    </row>
    <row r="5" spans="1:16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4" t="s">
        <v>8</v>
      </c>
      <c r="I5" s="4" t="s">
        <v>12</v>
      </c>
      <c r="J5" s="4" t="s">
        <v>14</v>
      </c>
      <c r="K5" s="3" t="s">
        <v>16</v>
      </c>
      <c r="L5" s="4" t="s">
        <v>18</v>
      </c>
      <c r="M5" s="4" t="s">
        <v>8</v>
      </c>
      <c r="N5" s="4" t="s">
        <v>14</v>
      </c>
      <c r="O5" s="4" t="s">
        <v>16</v>
      </c>
      <c r="P5" s="4" t="s">
        <v>18</v>
      </c>
    </row>
    <row r="6" spans="1:16" ht="13" x14ac:dyDescent="0.3">
      <c r="A6">
        <v>20</v>
      </c>
      <c r="B6" s="5" t="s">
        <v>613</v>
      </c>
      <c r="C6" s="6" t="s">
        <v>595</v>
      </c>
      <c r="D6" s="7">
        <v>24</v>
      </c>
      <c r="E6" s="8">
        <v>11</v>
      </c>
      <c r="F6" s="9">
        <v>10</v>
      </c>
      <c r="G6" s="10">
        <v>3</v>
      </c>
      <c r="H6" s="8"/>
      <c r="I6" s="9"/>
      <c r="J6" s="9"/>
      <c r="K6" s="9"/>
      <c r="L6" s="10"/>
      <c r="M6" s="8"/>
      <c r="N6" s="9"/>
      <c r="O6" s="9"/>
      <c r="P6" s="10"/>
    </row>
    <row r="7" spans="1:16" x14ac:dyDescent="0.25">
      <c r="C7" s="11" t="s">
        <v>614</v>
      </c>
      <c r="D7" s="12">
        <v>24</v>
      </c>
      <c r="E7" s="13"/>
      <c r="F7" s="14"/>
      <c r="G7" s="15"/>
      <c r="H7" s="13">
        <v>1</v>
      </c>
      <c r="I7" s="14"/>
      <c r="J7" s="14">
        <v>2</v>
      </c>
      <c r="K7" s="14">
        <v>11</v>
      </c>
      <c r="L7" s="15">
        <v>10</v>
      </c>
      <c r="M7" s="13"/>
      <c r="N7" s="14">
        <v>2</v>
      </c>
      <c r="O7" s="14"/>
      <c r="P7" s="15"/>
    </row>
    <row r="8" spans="1:16" x14ac:dyDescent="0.25">
      <c r="C8" s="11" t="s">
        <v>615</v>
      </c>
      <c r="D8" s="12">
        <v>23</v>
      </c>
      <c r="E8" s="13"/>
      <c r="F8" s="14"/>
      <c r="G8" s="15"/>
      <c r="H8" s="13">
        <v>3</v>
      </c>
      <c r="I8" s="14"/>
      <c r="J8" s="14"/>
      <c r="K8" s="14">
        <v>15</v>
      </c>
      <c r="L8" s="15">
        <v>5</v>
      </c>
      <c r="M8" s="13"/>
      <c r="N8" s="14"/>
      <c r="O8" s="14"/>
      <c r="P8" s="15"/>
    </row>
    <row r="9" spans="1:16" x14ac:dyDescent="0.25">
      <c r="C9" s="11" t="s">
        <v>616</v>
      </c>
      <c r="D9" s="12">
        <v>23</v>
      </c>
      <c r="E9" s="13"/>
      <c r="F9" s="14"/>
      <c r="G9" s="15"/>
      <c r="H9" s="13"/>
      <c r="I9" s="14"/>
      <c r="J9" s="14">
        <v>1</v>
      </c>
      <c r="K9" s="14">
        <v>10</v>
      </c>
      <c r="L9" s="15">
        <v>12</v>
      </c>
      <c r="M9" s="13"/>
      <c r="N9" s="14">
        <v>1</v>
      </c>
      <c r="O9" s="14"/>
      <c r="P9" s="15"/>
    </row>
    <row r="10" spans="1:16" x14ac:dyDescent="0.25">
      <c r="C10" s="11" t="s">
        <v>617</v>
      </c>
      <c r="D10" s="12">
        <v>23</v>
      </c>
      <c r="E10" s="13"/>
      <c r="F10" s="14"/>
      <c r="G10" s="15"/>
      <c r="H10" s="13">
        <v>1</v>
      </c>
      <c r="I10" s="14"/>
      <c r="J10" s="14"/>
      <c r="K10" s="14">
        <v>6</v>
      </c>
      <c r="L10" s="15">
        <v>16</v>
      </c>
      <c r="M10" s="13"/>
      <c r="N10" s="14"/>
      <c r="O10" s="14"/>
      <c r="P10" s="15"/>
    </row>
    <row r="11" spans="1:16" x14ac:dyDescent="0.25">
      <c r="C11" s="11" t="s">
        <v>596</v>
      </c>
      <c r="D11" s="12">
        <v>24</v>
      </c>
      <c r="E11" s="13">
        <v>3</v>
      </c>
      <c r="F11" s="14">
        <v>19</v>
      </c>
      <c r="G11" s="15">
        <v>2</v>
      </c>
      <c r="H11" s="13"/>
      <c r="I11" s="14"/>
      <c r="J11" s="14"/>
      <c r="K11" s="14"/>
      <c r="L11" s="15"/>
      <c r="M11" s="13"/>
      <c r="N11" s="14"/>
      <c r="O11" s="14"/>
      <c r="P11" s="15"/>
    </row>
    <row r="12" spans="1:16" x14ac:dyDescent="0.25">
      <c r="C12" s="11" t="s">
        <v>597</v>
      </c>
      <c r="D12" s="12">
        <v>24</v>
      </c>
      <c r="E12" s="13">
        <v>5</v>
      </c>
      <c r="F12" s="14">
        <v>12</v>
      </c>
      <c r="G12" s="15">
        <v>7</v>
      </c>
      <c r="H12" s="13"/>
      <c r="I12" s="14"/>
      <c r="J12" s="14"/>
      <c r="K12" s="14"/>
      <c r="L12" s="15"/>
      <c r="M12" s="13"/>
      <c r="N12" s="14"/>
      <c r="O12" s="14"/>
      <c r="P12" s="15"/>
    </row>
    <row r="13" spans="1:16" ht="13" thickBot="1" x14ac:dyDescent="0.3">
      <c r="C13" s="16" t="s">
        <v>72</v>
      </c>
      <c r="D13" s="17">
        <v>23</v>
      </c>
      <c r="E13" s="25"/>
      <c r="F13" s="26"/>
      <c r="G13" s="27"/>
      <c r="H13" s="25">
        <v>1</v>
      </c>
      <c r="I13" s="26">
        <v>1</v>
      </c>
      <c r="J13" s="26"/>
      <c r="K13" s="26">
        <v>1</v>
      </c>
      <c r="L13" s="27">
        <v>8</v>
      </c>
      <c r="M13" s="25">
        <v>2</v>
      </c>
      <c r="N13" s="26"/>
      <c r="O13" s="26">
        <v>3</v>
      </c>
      <c r="P13" s="27">
        <v>5</v>
      </c>
    </row>
    <row r="14" spans="1:16" ht="13.5" thickBot="1" x14ac:dyDescent="0.35">
      <c r="B14" s="28"/>
      <c r="C14" s="40" t="s">
        <v>618</v>
      </c>
      <c r="D14" s="40"/>
      <c r="E14" s="18">
        <v>19</v>
      </c>
      <c r="F14" s="19">
        <v>41</v>
      </c>
      <c r="G14" s="20">
        <v>12</v>
      </c>
      <c r="H14" s="18">
        <v>6</v>
      </c>
      <c r="I14" s="19">
        <v>1</v>
      </c>
      <c r="J14" s="19">
        <v>3</v>
      </c>
      <c r="K14" s="19">
        <v>43</v>
      </c>
      <c r="L14" s="20">
        <v>51</v>
      </c>
      <c r="M14" s="18">
        <v>2</v>
      </c>
      <c r="N14" s="19">
        <v>3</v>
      </c>
      <c r="O14" s="19">
        <v>3</v>
      </c>
      <c r="P14" s="20">
        <v>5</v>
      </c>
    </row>
    <row r="15" spans="1:16" ht="13.5" thickBot="1" x14ac:dyDescent="0.35">
      <c r="D15" s="21" t="s">
        <v>52</v>
      </c>
      <c r="E15" s="22">
        <f>E14/SUM($E14:$G14)</f>
        <v>0.2638888888888889</v>
      </c>
      <c r="F15" s="30">
        <f t="shared" ref="F15" si="0">F14/SUM($E14:$G14)</f>
        <v>0.56944444444444442</v>
      </c>
      <c r="G15" s="31">
        <f>G14/SUM($E14:$G14)</f>
        <v>0.16666666666666666</v>
      </c>
      <c r="H15" s="22">
        <f>H14/SUM($H14:$L14)</f>
        <v>5.7692307692307696E-2</v>
      </c>
      <c r="I15" s="30">
        <f>I14/SUM($H14:$L14)</f>
        <v>9.6153846153846159E-3</v>
      </c>
      <c r="J15" s="30">
        <f t="shared" ref="J15:K15" si="1">J14/SUM($H14:$L14)</f>
        <v>2.8846153846153848E-2</v>
      </c>
      <c r="K15" s="30">
        <f t="shared" si="1"/>
        <v>0.41346153846153844</v>
      </c>
      <c r="L15" s="31">
        <f>L14/SUM($H14:$L14)</f>
        <v>0.49038461538461536</v>
      </c>
      <c r="M15" s="22">
        <f>M14/SUM($M14:$P14)</f>
        <v>0.15384615384615385</v>
      </c>
      <c r="N15" s="30">
        <f t="shared" ref="N15:O15" si="2">N14/SUM($M14:$P14)</f>
        <v>0.23076923076923078</v>
      </c>
      <c r="O15" s="30">
        <f t="shared" si="2"/>
        <v>0.23076923076923078</v>
      </c>
      <c r="P15" s="31">
        <f>P14/SUM($M14:$P14)</f>
        <v>0.38461538461538464</v>
      </c>
    </row>
    <row r="23" spans="3:3" x14ac:dyDescent="0.25">
      <c r="C23" s="23" t="s">
        <v>53</v>
      </c>
    </row>
  </sheetData>
  <mergeCells count="4">
    <mergeCell ref="E4:G4"/>
    <mergeCell ref="H4:L4"/>
    <mergeCell ref="M4:P4"/>
    <mergeCell ref="C14:D14"/>
  </mergeCell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24"/>
  <sheetViews>
    <sheetView topLeftCell="C1" zoomScale="75" zoomScaleNormal="75" workbookViewId="0">
      <selection activeCell="E15" sqref="E15:G15"/>
    </sheetView>
  </sheetViews>
  <sheetFormatPr baseColWidth="10" defaultColWidth="11.453125" defaultRowHeight="12.5" x14ac:dyDescent="0.25"/>
  <cols>
    <col min="1" max="1" width="19.54296875" bestFit="1" customWidth="1"/>
    <col min="2" max="2" width="95" bestFit="1" customWidth="1"/>
    <col min="3" max="3" width="100.26953125" bestFit="1" customWidth="1"/>
    <col min="4" max="4" width="12.26953125" bestFit="1" customWidth="1"/>
  </cols>
  <sheetData>
    <row r="1" spans="1:16" ht="13" x14ac:dyDescent="0.3">
      <c r="C1" s="29" t="s">
        <v>28</v>
      </c>
    </row>
    <row r="3" spans="1:16" ht="13" thickBot="1" x14ac:dyDescent="0.3"/>
    <row r="4" spans="1:16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2"/>
      <c r="M4" s="42"/>
      <c r="N4" s="41" t="s">
        <v>30</v>
      </c>
      <c r="O4" s="42"/>
      <c r="P4" s="43"/>
    </row>
    <row r="5" spans="1:16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4" t="s">
        <v>8</v>
      </c>
      <c r="I5" s="4" t="s">
        <v>12</v>
      </c>
      <c r="J5" s="4" t="s">
        <v>14</v>
      </c>
      <c r="K5" s="3" t="s">
        <v>16</v>
      </c>
      <c r="L5" s="4" t="s">
        <v>18</v>
      </c>
      <c r="M5" s="4" t="s">
        <v>20</v>
      </c>
      <c r="N5" s="4" t="s">
        <v>8</v>
      </c>
      <c r="O5" s="4" t="s">
        <v>16</v>
      </c>
      <c r="P5" s="4" t="s">
        <v>18</v>
      </c>
    </row>
    <row r="6" spans="1:16" ht="13" x14ac:dyDescent="0.3">
      <c r="A6">
        <v>20</v>
      </c>
      <c r="B6" s="5" t="s">
        <v>619</v>
      </c>
      <c r="C6" s="6" t="s">
        <v>595</v>
      </c>
      <c r="D6" s="7">
        <v>25</v>
      </c>
      <c r="E6" s="8">
        <v>12</v>
      </c>
      <c r="F6" s="9">
        <v>13</v>
      </c>
      <c r="G6" s="10"/>
      <c r="H6" s="8"/>
      <c r="I6" s="9"/>
      <c r="J6" s="9"/>
      <c r="K6" s="9"/>
      <c r="L6" s="9"/>
      <c r="M6" s="10"/>
      <c r="N6" s="8"/>
      <c r="O6" s="9"/>
      <c r="P6" s="10"/>
    </row>
    <row r="7" spans="1:16" x14ac:dyDescent="0.25">
      <c r="C7" s="11" t="s">
        <v>620</v>
      </c>
      <c r="D7" s="12">
        <v>25</v>
      </c>
      <c r="E7" s="13"/>
      <c r="F7" s="14"/>
      <c r="G7" s="15"/>
      <c r="H7" s="13"/>
      <c r="I7" s="14"/>
      <c r="J7" s="14"/>
      <c r="K7" s="14">
        <v>24</v>
      </c>
      <c r="L7" s="14"/>
      <c r="M7" s="15">
        <v>1</v>
      </c>
      <c r="N7" s="13"/>
      <c r="O7" s="14">
        <v>1</v>
      </c>
      <c r="P7" s="15"/>
    </row>
    <row r="8" spans="1:16" x14ac:dyDescent="0.25">
      <c r="C8" s="11" t="s">
        <v>621</v>
      </c>
      <c r="D8" s="12">
        <v>25</v>
      </c>
      <c r="E8" s="13"/>
      <c r="F8" s="14"/>
      <c r="G8" s="15"/>
      <c r="H8" s="13"/>
      <c r="I8" s="14">
        <v>1</v>
      </c>
      <c r="J8" s="14"/>
      <c r="K8" s="14">
        <v>17</v>
      </c>
      <c r="L8" s="14">
        <v>7</v>
      </c>
      <c r="M8" s="15"/>
      <c r="N8" s="13"/>
      <c r="O8" s="14"/>
      <c r="P8" s="15"/>
    </row>
    <row r="9" spans="1:16" x14ac:dyDescent="0.25">
      <c r="C9" s="11" t="s">
        <v>622</v>
      </c>
      <c r="D9" s="12">
        <v>25</v>
      </c>
      <c r="E9" s="13"/>
      <c r="F9" s="14"/>
      <c r="G9" s="15"/>
      <c r="H9" s="13">
        <v>4</v>
      </c>
      <c r="I9" s="14"/>
      <c r="J9" s="14"/>
      <c r="K9" s="14">
        <v>19</v>
      </c>
      <c r="L9" s="14">
        <v>1</v>
      </c>
      <c r="M9" s="15">
        <v>1</v>
      </c>
      <c r="N9" s="13"/>
      <c r="O9" s="14"/>
      <c r="P9" s="15">
        <v>1</v>
      </c>
    </row>
    <row r="10" spans="1:16" x14ac:dyDescent="0.25">
      <c r="C10" s="11" t="s">
        <v>617</v>
      </c>
      <c r="D10" s="12">
        <v>25</v>
      </c>
      <c r="E10" s="13"/>
      <c r="F10" s="14"/>
      <c r="G10" s="15"/>
      <c r="H10" s="13">
        <v>2</v>
      </c>
      <c r="I10" s="14">
        <v>1</v>
      </c>
      <c r="J10" s="14">
        <v>1</v>
      </c>
      <c r="K10" s="14">
        <v>5</v>
      </c>
      <c r="L10" s="14">
        <v>16</v>
      </c>
      <c r="M10" s="15"/>
      <c r="N10" s="13"/>
      <c r="O10" s="14">
        <v>1</v>
      </c>
      <c r="P10" s="15"/>
    </row>
    <row r="11" spans="1:16" x14ac:dyDescent="0.25">
      <c r="C11" s="11" t="s">
        <v>596</v>
      </c>
      <c r="D11" s="12">
        <v>25</v>
      </c>
      <c r="E11" s="13">
        <v>1</v>
      </c>
      <c r="F11" s="14">
        <v>19</v>
      </c>
      <c r="G11" s="15">
        <v>5</v>
      </c>
      <c r="H11" s="13"/>
      <c r="I11" s="14"/>
      <c r="J11" s="14"/>
      <c r="K11" s="14"/>
      <c r="L11" s="14"/>
      <c r="M11" s="15"/>
      <c r="N11" s="13"/>
      <c r="O11" s="14"/>
      <c r="P11" s="15"/>
    </row>
    <row r="12" spans="1:16" x14ac:dyDescent="0.25">
      <c r="C12" s="11" t="s">
        <v>597</v>
      </c>
      <c r="D12" s="12">
        <v>25</v>
      </c>
      <c r="E12" s="13">
        <v>6</v>
      </c>
      <c r="F12" s="14">
        <v>17</v>
      </c>
      <c r="G12" s="15">
        <v>2</v>
      </c>
      <c r="H12" s="13"/>
      <c r="I12" s="14"/>
      <c r="J12" s="14"/>
      <c r="K12" s="14"/>
      <c r="L12" s="14"/>
      <c r="M12" s="15"/>
      <c r="N12" s="13"/>
      <c r="O12" s="14"/>
      <c r="P12" s="15"/>
    </row>
    <row r="13" spans="1:16" ht="13" thickBot="1" x14ac:dyDescent="0.3">
      <c r="C13" s="16" t="s">
        <v>72</v>
      </c>
      <c r="D13" s="17">
        <v>25</v>
      </c>
      <c r="E13" s="25"/>
      <c r="F13" s="26"/>
      <c r="G13" s="27"/>
      <c r="H13" s="25"/>
      <c r="I13" s="26">
        <v>1</v>
      </c>
      <c r="J13" s="26">
        <v>1</v>
      </c>
      <c r="K13" s="26">
        <v>8</v>
      </c>
      <c r="L13" s="26">
        <v>6</v>
      </c>
      <c r="M13" s="27"/>
      <c r="N13" s="25">
        <v>3</v>
      </c>
      <c r="O13" s="26">
        <v>5</v>
      </c>
      <c r="P13" s="27">
        <v>1</v>
      </c>
    </row>
    <row r="14" spans="1:16" ht="13.5" thickBot="1" x14ac:dyDescent="0.35">
      <c r="C14" s="40" t="s">
        <v>623</v>
      </c>
      <c r="D14" s="40"/>
      <c r="E14" s="18">
        <v>19</v>
      </c>
      <c r="F14" s="19">
        <v>49</v>
      </c>
      <c r="G14" s="19">
        <v>7</v>
      </c>
      <c r="H14" s="18">
        <v>6</v>
      </c>
      <c r="I14" s="19">
        <v>3</v>
      </c>
      <c r="J14" s="19">
        <v>2</v>
      </c>
      <c r="K14" s="19">
        <v>73</v>
      </c>
      <c r="L14" s="19">
        <v>30</v>
      </c>
      <c r="M14" s="20">
        <v>2</v>
      </c>
      <c r="N14" s="18">
        <v>3</v>
      </c>
      <c r="O14" s="19">
        <v>7</v>
      </c>
      <c r="P14" s="20">
        <v>2</v>
      </c>
    </row>
    <row r="15" spans="1:16" ht="13.5" thickBot="1" x14ac:dyDescent="0.35">
      <c r="D15" s="21" t="s">
        <v>52</v>
      </c>
      <c r="E15" s="22">
        <f>E14/SUM($E14:$G14)</f>
        <v>0.25333333333333335</v>
      </c>
      <c r="F15" s="30">
        <f t="shared" ref="F15" si="0">F14/SUM($E14:$G14)</f>
        <v>0.65333333333333332</v>
      </c>
      <c r="G15" s="31">
        <f>G14/SUM($E14:$G14)</f>
        <v>9.3333333333333338E-2</v>
      </c>
      <c r="H15" s="22">
        <f>H14/SUM($H14:$M14)</f>
        <v>5.1724137931034482E-2</v>
      </c>
      <c r="I15" s="30">
        <f t="shared" ref="I15:M15" si="1">I14/SUM($H14:$M14)</f>
        <v>2.5862068965517241E-2</v>
      </c>
      <c r="J15" s="30">
        <f t="shared" si="1"/>
        <v>1.7241379310344827E-2</v>
      </c>
      <c r="K15" s="30">
        <f>K14/SUM($H14:$M14)</f>
        <v>0.62931034482758619</v>
      </c>
      <c r="L15" s="30">
        <f t="shared" si="1"/>
        <v>0.25862068965517243</v>
      </c>
      <c r="M15" s="31">
        <f t="shared" si="1"/>
        <v>1.7241379310344827E-2</v>
      </c>
      <c r="N15" s="22">
        <f>N14/SUM($N14:$P14)</f>
        <v>0.25</v>
      </c>
      <c r="O15" s="30">
        <f t="shared" ref="O15:P15" si="2">O14/SUM($N14:$P14)</f>
        <v>0.58333333333333337</v>
      </c>
      <c r="P15" s="31">
        <f t="shared" si="2"/>
        <v>0.16666666666666666</v>
      </c>
    </row>
    <row r="24" spans="3:3" x14ac:dyDescent="0.25">
      <c r="C24" s="23" t="s">
        <v>53</v>
      </c>
    </row>
  </sheetData>
  <mergeCells count="4">
    <mergeCell ref="E4:G4"/>
    <mergeCell ref="H4:M4"/>
    <mergeCell ref="N4:P4"/>
    <mergeCell ref="C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F35F-95AA-4292-B941-D5BC5AC9CCBF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6"/>
  <sheetViews>
    <sheetView topLeftCell="B1" zoomScale="75" zoomScaleNormal="75" workbookViewId="0">
      <selection activeCell="E15" sqref="E15:G15"/>
    </sheetView>
  </sheetViews>
  <sheetFormatPr baseColWidth="10" defaultColWidth="11.453125" defaultRowHeight="12.5" x14ac:dyDescent="0.25"/>
  <cols>
    <col min="1" max="1" width="19.54296875" bestFit="1" customWidth="1"/>
    <col min="2" max="2" width="89.1796875" bestFit="1" customWidth="1"/>
    <col min="3" max="3" width="97.7265625" bestFit="1" customWidth="1"/>
    <col min="4" max="4" width="12.26953125" bestFit="1" customWidth="1"/>
  </cols>
  <sheetData>
    <row r="1" spans="1:12" ht="13" x14ac:dyDescent="0.3">
      <c r="C1" s="29" t="s">
        <v>28</v>
      </c>
    </row>
    <row r="3" spans="1:12" ht="13" thickBot="1" x14ac:dyDescent="0.3"/>
    <row r="4" spans="1:12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1" t="s">
        <v>30</v>
      </c>
      <c r="L4" s="43"/>
    </row>
    <row r="5" spans="1:12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4" t="s">
        <v>8</v>
      </c>
      <c r="I5" s="4" t="s">
        <v>16</v>
      </c>
      <c r="J5" s="4" t="s">
        <v>18</v>
      </c>
      <c r="K5" s="3" t="s">
        <v>8</v>
      </c>
      <c r="L5" s="4" t="s">
        <v>16</v>
      </c>
    </row>
    <row r="6" spans="1:12" ht="13" x14ac:dyDescent="0.3">
      <c r="A6">
        <v>20</v>
      </c>
      <c r="B6" s="5" t="s">
        <v>624</v>
      </c>
      <c r="C6" s="6" t="s">
        <v>595</v>
      </c>
      <c r="D6" s="7">
        <v>29</v>
      </c>
      <c r="E6" s="8"/>
      <c r="F6" s="9">
        <v>19</v>
      </c>
      <c r="G6" s="10"/>
      <c r="H6" s="8"/>
      <c r="I6" s="9"/>
      <c r="J6" s="10"/>
      <c r="K6" s="8"/>
      <c r="L6" s="10"/>
    </row>
    <row r="7" spans="1:12" x14ac:dyDescent="0.25">
      <c r="C7" s="11" t="s">
        <v>77</v>
      </c>
      <c r="D7" s="12">
        <v>29</v>
      </c>
      <c r="E7" s="13"/>
      <c r="F7" s="14"/>
      <c r="G7" s="15"/>
      <c r="H7" s="13">
        <v>7</v>
      </c>
      <c r="I7" s="14">
        <v>12</v>
      </c>
      <c r="J7" s="15"/>
      <c r="K7" s="13"/>
      <c r="L7" s="15"/>
    </row>
    <row r="8" spans="1:12" x14ac:dyDescent="0.25">
      <c r="C8" s="11" t="s">
        <v>625</v>
      </c>
      <c r="D8" s="12">
        <v>29</v>
      </c>
      <c r="E8" s="13"/>
      <c r="F8" s="14"/>
      <c r="G8" s="15"/>
      <c r="H8" s="13">
        <v>2</v>
      </c>
      <c r="I8" s="14">
        <v>17</v>
      </c>
      <c r="J8" s="15"/>
      <c r="K8" s="13"/>
      <c r="L8" s="15"/>
    </row>
    <row r="9" spans="1:12" x14ac:dyDescent="0.25">
      <c r="C9" s="11" t="s">
        <v>626</v>
      </c>
      <c r="D9" s="12">
        <v>29</v>
      </c>
      <c r="E9" s="13"/>
      <c r="F9" s="14"/>
      <c r="G9" s="15"/>
      <c r="H9" s="13">
        <v>14</v>
      </c>
      <c r="I9" s="14">
        <v>3</v>
      </c>
      <c r="J9" s="15">
        <v>2</v>
      </c>
      <c r="K9" s="13"/>
      <c r="L9" s="15"/>
    </row>
    <row r="10" spans="1:12" x14ac:dyDescent="0.25">
      <c r="C10" s="11" t="s">
        <v>617</v>
      </c>
      <c r="D10" s="12">
        <v>29</v>
      </c>
      <c r="E10" s="13"/>
      <c r="F10" s="14"/>
      <c r="G10" s="15"/>
      <c r="H10" s="13"/>
      <c r="I10" s="14">
        <v>1</v>
      </c>
      <c r="J10" s="15">
        <v>18</v>
      </c>
      <c r="K10" s="13"/>
      <c r="L10" s="15"/>
    </row>
    <row r="11" spans="1:12" x14ac:dyDescent="0.25">
      <c r="C11" s="11" t="s">
        <v>596</v>
      </c>
      <c r="D11" s="12">
        <v>29</v>
      </c>
      <c r="E11" s="13">
        <v>4</v>
      </c>
      <c r="F11" s="14">
        <v>15</v>
      </c>
      <c r="G11" s="15"/>
      <c r="H11" s="13"/>
      <c r="I11" s="14"/>
      <c r="J11" s="15"/>
      <c r="K11" s="13"/>
      <c r="L11" s="15"/>
    </row>
    <row r="12" spans="1:12" x14ac:dyDescent="0.25">
      <c r="C12" s="11" t="s">
        <v>597</v>
      </c>
      <c r="D12" s="12">
        <v>29</v>
      </c>
      <c r="E12" s="13">
        <v>2</v>
      </c>
      <c r="F12" s="14">
        <v>16</v>
      </c>
      <c r="G12" s="15">
        <v>1</v>
      </c>
      <c r="H12" s="13"/>
      <c r="I12" s="14"/>
      <c r="J12" s="15"/>
      <c r="K12" s="13"/>
      <c r="L12" s="15"/>
    </row>
    <row r="13" spans="1:12" ht="13" thickBot="1" x14ac:dyDescent="0.3">
      <c r="C13" s="16" t="s">
        <v>72</v>
      </c>
      <c r="D13" s="17">
        <v>26</v>
      </c>
      <c r="E13" s="25"/>
      <c r="F13" s="26"/>
      <c r="G13" s="27"/>
      <c r="H13" s="25">
        <v>3</v>
      </c>
      <c r="I13" s="26">
        <v>8</v>
      </c>
      <c r="J13" s="27">
        <v>3</v>
      </c>
      <c r="K13" s="25">
        <v>1</v>
      </c>
      <c r="L13" s="27">
        <v>4</v>
      </c>
    </row>
    <row r="14" spans="1:12" ht="13.5" thickBot="1" x14ac:dyDescent="0.35">
      <c r="C14" s="40" t="s">
        <v>627</v>
      </c>
      <c r="D14" s="40"/>
      <c r="E14" s="18">
        <v>6</v>
      </c>
      <c r="F14" s="19">
        <v>50</v>
      </c>
      <c r="G14" s="20">
        <v>1</v>
      </c>
      <c r="H14" s="18">
        <v>26</v>
      </c>
      <c r="I14" s="19">
        <v>41</v>
      </c>
      <c r="J14" s="20">
        <v>23</v>
      </c>
      <c r="K14" s="18">
        <v>1</v>
      </c>
      <c r="L14" s="20">
        <v>4</v>
      </c>
    </row>
    <row r="15" spans="1:12" ht="13.5" thickBot="1" x14ac:dyDescent="0.35">
      <c r="D15" s="21" t="s">
        <v>52</v>
      </c>
      <c r="E15" s="22">
        <f>E14/SUM($E14:$G14)</f>
        <v>0.10526315789473684</v>
      </c>
      <c r="F15" s="30">
        <f t="shared" ref="F15" si="0">F14/SUM($E14:$G14)</f>
        <v>0.8771929824561403</v>
      </c>
      <c r="G15" s="31">
        <f>G14/SUM($E14:$G14)</f>
        <v>1.7543859649122806E-2</v>
      </c>
      <c r="H15" s="22">
        <f>H14/SUM($H14:$J14)</f>
        <v>0.28888888888888886</v>
      </c>
      <c r="I15" s="30">
        <f>I14/SUM($H14:$J14)</f>
        <v>0.45555555555555555</v>
      </c>
      <c r="J15" s="31">
        <f t="shared" ref="J15" si="1">J14/SUM($H14:$J14)</f>
        <v>0.25555555555555554</v>
      </c>
      <c r="K15" s="22">
        <f>K14/SUM($K14:$L14)</f>
        <v>0.2</v>
      </c>
      <c r="L15" s="31">
        <f>L14/SUM($K14:$L14)</f>
        <v>0.8</v>
      </c>
    </row>
    <row r="26" spans="3:3" x14ac:dyDescent="0.25">
      <c r="C26" s="23" t="s">
        <v>53</v>
      </c>
    </row>
  </sheetData>
  <mergeCells count="4">
    <mergeCell ref="E4:G4"/>
    <mergeCell ref="H4:J4"/>
    <mergeCell ref="K4:L4"/>
    <mergeCell ref="C14:D1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22"/>
  <sheetViews>
    <sheetView topLeftCell="C1" zoomScale="75" zoomScaleNormal="75" workbookViewId="0">
      <selection activeCell="E15" sqref="E15:G15"/>
    </sheetView>
  </sheetViews>
  <sheetFormatPr baseColWidth="10" defaultColWidth="11.453125" defaultRowHeight="12.5" x14ac:dyDescent="0.25"/>
  <cols>
    <col min="1" max="1" width="19.54296875" bestFit="1" customWidth="1"/>
    <col min="2" max="2" width="97.81640625" bestFit="1" customWidth="1"/>
    <col min="3" max="3" width="101.453125" bestFit="1" customWidth="1"/>
    <col min="4" max="4" width="12.26953125" bestFit="1" customWidth="1"/>
  </cols>
  <sheetData>
    <row r="1" spans="1:14" ht="13" x14ac:dyDescent="0.3">
      <c r="C1" s="29" t="s">
        <v>28</v>
      </c>
    </row>
    <row r="3" spans="1:14" ht="13" thickBot="1" x14ac:dyDescent="0.3"/>
    <row r="4" spans="1:14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1" t="s">
        <v>30</v>
      </c>
      <c r="M4" s="42"/>
      <c r="N4" s="43"/>
    </row>
    <row r="5" spans="1:14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4" t="s">
        <v>8</v>
      </c>
      <c r="I5" s="3" t="s">
        <v>12</v>
      </c>
      <c r="J5" s="4" t="s">
        <v>16</v>
      </c>
      <c r="K5" s="4" t="s">
        <v>18</v>
      </c>
      <c r="L5" s="4" t="s">
        <v>8</v>
      </c>
      <c r="M5" s="3" t="s">
        <v>16</v>
      </c>
      <c r="N5" s="4" t="s">
        <v>18</v>
      </c>
    </row>
    <row r="6" spans="1:14" ht="13" x14ac:dyDescent="0.3">
      <c r="A6">
        <v>20</v>
      </c>
      <c r="B6" s="5" t="s">
        <v>628</v>
      </c>
      <c r="C6" s="6" t="s">
        <v>595</v>
      </c>
      <c r="D6" s="7">
        <v>27</v>
      </c>
      <c r="E6" s="8">
        <v>9</v>
      </c>
      <c r="F6" s="9">
        <v>13</v>
      </c>
      <c r="G6" s="10">
        <v>2</v>
      </c>
      <c r="H6" s="8"/>
      <c r="I6" s="9"/>
      <c r="J6" s="9"/>
      <c r="K6" s="10"/>
      <c r="L6" s="8"/>
      <c r="M6" s="9"/>
      <c r="N6" s="10"/>
    </row>
    <row r="7" spans="1:14" x14ac:dyDescent="0.25">
      <c r="C7" s="11" t="s">
        <v>605</v>
      </c>
      <c r="D7" s="12">
        <v>27</v>
      </c>
      <c r="E7" s="13"/>
      <c r="F7" s="14"/>
      <c r="G7" s="15"/>
      <c r="H7" s="13">
        <v>1</v>
      </c>
      <c r="I7" s="14"/>
      <c r="J7" s="14">
        <v>10</v>
      </c>
      <c r="K7" s="15">
        <v>13</v>
      </c>
      <c r="L7" s="13"/>
      <c r="M7" s="14"/>
      <c r="N7" s="15"/>
    </row>
    <row r="8" spans="1:14" x14ac:dyDescent="0.25">
      <c r="C8" s="11" t="s">
        <v>606</v>
      </c>
      <c r="D8" s="12">
        <v>27</v>
      </c>
      <c r="E8" s="13"/>
      <c r="F8" s="14"/>
      <c r="G8" s="15"/>
      <c r="H8" s="13"/>
      <c r="I8" s="14">
        <v>1</v>
      </c>
      <c r="J8" s="14">
        <v>12</v>
      </c>
      <c r="K8" s="15">
        <v>11</v>
      </c>
      <c r="L8" s="13"/>
      <c r="M8" s="14"/>
      <c r="N8" s="15"/>
    </row>
    <row r="9" spans="1:14" x14ac:dyDescent="0.25">
      <c r="C9" s="11" t="s">
        <v>607</v>
      </c>
      <c r="D9" s="12">
        <v>27</v>
      </c>
      <c r="E9" s="13"/>
      <c r="F9" s="14"/>
      <c r="G9" s="15"/>
      <c r="H9" s="13"/>
      <c r="I9" s="14"/>
      <c r="J9" s="14">
        <v>13</v>
      </c>
      <c r="K9" s="15">
        <v>11</v>
      </c>
      <c r="L9" s="13"/>
      <c r="M9" s="14"/>
      <c r="N9" s="15"/>
    </row>
    <row r="10" spans="1:14" x14ac:dyDescent="0.25">
      <c r="C10" s="11" t="s">
        <v>617</v>
      </c>
      <c r="D10" s="12">
        <v>27</v>
      </c>
      <c r="E10" s="13"/>
      <c r="F10" s="14"/>
      <c r="G10" s="15"/>
      <c r="H10" s="13"/>
      <c r="I10" s="14"/>
      <c r="J10" s="14">
        <v>4</v>
      </c>
      <c r="K10" s="15">
        <v>20</v>
      </c>
      <c r="L10" s="13"/>
      <c r="M10" s="14"/>
      <c r="N10" s="15"/>
    </row>
    <row r="11" spans="1:14" x14ac:dyDescent="0.25">
      <c r="C11" s="11" t="s">
        <v>596</v>
      </c>
      <c r="D11" s="12">
        <v>27</v>
      </c>
      <c r="E11" s="13">
        <v>5</v>
      </c>
      <c r="F11" s="14">
        <v>13</v>
      </c>
      <c r="G11" s="15">
        <v>6</v>
      </c>
      <c r="H11" s="13"/>
      <c r="I11" s="14"/>
      <c r="J11" s="14"/>
      <c r="K11" s="15"/>
      <c r="L11" s="13"/>
      <c r="M11" s="14"/>
      <c r="N11" s="15"/>
    </row>
    <row r="12" spans="1:14" x14ac:dyDescent="0.25">
      <c r="C12" s="11" t="s">
        <v>597</v>
      </c>
      <c r="D12" s="12">
        <v>27</v>
      </c>
      <c r="E12" s="13">
        <v>13</v>
      </c>
      <c r="F12" s="14">
        <v>11</v>
      </c>
      <c r="G12" s="15"/>
      <c r="H12" s="13"/>
      <c r="I12" s="14"/>
      <c r="J12" s="14"/>
      <c r="K12" s="15"/>
      <c r="L12" s="13"/>
      <c r="M12" s="14"/>
      <c r="N12" s="15"/>
    </row>
    <row r="13" spans="1:14" ht="13" thickBot="1" x14ac:dyDescent="0.3">
      <c r="C13" s="16" t="s">
        <v>72</v>
      </c>
      <c r="D13" s="17">
        <v>27</v>
      </c>
      <c r="E13" s="25"/>
      <c r="F13" s="26"/>
      <c r="G13" s="27"/>
      <c r="H13" s="25">
        <v>2</v>
      </c>
      <c r="I13" s="26"/>
      <c r="J13" s="26">
        <v>9</v>
      </c>
      <c r="K13" s="27">
        <v>7</v>
      </c>
      <c r="L13" s="25">
        <v>2</v>
      </c>
      <c r="M13" s="26">
        <v>2</v>
      </c>
      <c r="N13" s="27">
        <v>1</v>
      </c>
    </row>
    <row r="14" spans="1:14" ht="13.5" thickBot="1" x14ac:dyDescent="0.35">
      <c r="B14" s="28"/>
      <c r="C14" s="40" t="s">
        <v>629</v>
      </c>
      <c r="D14" s="40"/>
      <c r="E14" s="18">
        <v>27</v>
      </c>
      <c r="F14" s="19">
        <v>37</v>
      </c>
      <c r="G14" s="19">
        <v>8</v>
      </c>
      <c r="H14" s="18">
        <v>3</v>
      </c>
      <c r="I14" s="19">
        <v>1</v>
      </c>
      <c r="J14" s="19">
        <v>48</v>
      </c>
      <c r="K14" s="20">
        <v>62</v>
      </c>
      <c r="L14" s="18">
        <v>2</v>
      </c>
      <c r="M14" s="19">
        <v>2</v>
      </c>
      <c r="N14" s="20">
        <v>1</v>
      </c>
    </row>
    <row r="15" spans="1:14" ht="13.5" thickBot="1" x14ac:dyDescent="0.35">
      <c r="D15" s="21" t="s">
        <v>52</v>
      </c>
      <c r="E15" s="22">
        <f>E14/SUM($E14:$G14)</f>
        <v>0.375</v>
      </c>
      <c r="F15" s="30">
        <f>F14/SUM($E14:$G14)</f>
        <v>0.51388888888888884</v>
      </c>
      <c r="G15" s="31">
        <f>G14/SUM($E14:$G14)</f>
        <v>0.1111111111111111</v>
      </c>
      <c r="H15" s="22">
        <f>H14/SUM($H14:$K14)</f>
        <v>2.6315789473684209E-2</v>
      </c>
      <c r="I15" s="30">
        <f>I14/SUM($H14:$K14)</f>
        <v>8.771929824561403E-3</v>
      </c>
      <c r="J15" s="30">
        <f t="shared" ref="J15" si="0">J14/SUM($H14:$K14)</f>
        <v>0.42105263157894735</v>
      </c>
      <c r="K15" s="31">
        <f>K14/SUM($H14:$K14)</f>
        <v>0.54385964912280704</v>
      </c>
      <c r="L15" s="22">
        <f>L14/SUM($L14:$N14)</f>
        <v>0.4</v>
      </c>
      <c r="M15" s="30">
        <f t="shared" ref="M15" si="1">M14/SUM($L14:$N14)</f>
        <v>0.4</v>
      </c>
      <c r="N15" s="31">
        <f>N14/SUM($L14:$N14)</f>
        <v>0.2</v>
      </c>
    </row>
    <row r="22" spans="3:3" x14ac:dyDescent="0.25">
      <c r="C22" s="23" t="s">
        <v>53</v>
      </c>
    </row>
  </sheetData>
  <mergeCells count="4">
    <mergeCell ref="E4:G4"/>
    <mergeCell ref="H4:K4"/>
    <mergeCell ref="L4:N4"/>
    <mergeCell ref="C14:D1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23"/>
  <sheetViews>
    <sheetView topLeftCell="C1" zoomScale="75" zoomScaleNormal="75" workbookViewId="0">
      <selection activeCell="E15" sqref="E15:G15"/>
    </sheetView>
  </sheetViews>
  <sheetFormatPr baseColWidth="10" defaultColWidth="11.453125" defaultRowHeight="12.5" x14ac:dyDescent="0.25"/>
  <cols>
    <col min="1" max="1" width="19.54296875" bestFit="1" customWidth="1"/>
    <col min="2" max="2" width="93.81640625" bestFit="1" customWidth="1"/>
    <col min="3" max="3" width="101.453125" bestFit="1" customWidth="1"/>
    <col min="4" max="4" width="12.26953125" bestFit="1" customWidth="1"/>
  </cols>
  <sheetData>
    <row r="1" spans="1:15" ht="13" x14ac:dyDescent="0.3">
      <c r="C1" s="29" t="s">
        <v>28</v>
      </c>
    </row>
    <row r="3" spans="1:15" ht="13" thickBot="1" x14ac:dyDescent="0.3"/>
    <row r="4" spans="1:15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2"/>
      <c r="M4" s="41" t="s">
        <v>30</v>
      </c>
      <c r="N4" s="42"/>
      <c r="O4" s="43"/>
    </row>
    <row r="5" spans="1:15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4" t="s">
        <v>8</v>
      </c>
      <c r="I5" s="3" t="s">
        <v>12</v>
      </c>
      <c r="J5" s="4" t="s">
        <v>14</v>
      </c>
      <c r="K5" s="4" t="s">
        <v>16</v>
      </c>
      <c r="L5" s="4" t="s">
        <v>18</v>
      </c>
      <c r="M5" s="3" t="s">
        <v>8</v>
      </c>
      <c r="N5" s="4" t="s">
        <v>16</v>
      </c>
      <c r="O5" s="4" t="s">
        <v>18</v>
      </c>
    </row>
    <row r="6" spans="1:15" ht="13" x14ac:dyDescent="0.3">
      <c r="A6">
        <v>20</v>
      </c>
      <c r="B6" s="5" t="s">
        <v>630</v>
      </c>
      <c r="C6" s="6" t="s">
        <v>595</v>
      </c>
      <c r="D6" s="7">
        <v>28</v>
      </c>
      <c r="E6" s="8">
        <v>13</v>
      </c>
      <c r="F6" s="9">
        <v>10</v>
      </c>
      <c r="G6" s="10">
        <v>1</v>
      </c>
      <c r="H6" s="8"/>
      <c r="I6" s="9"/>
      <c r="J6" s="9"/>
      <c r="K6" s="9"/>
      <c r="L6" s="10"/>
      <c r="M6" s="8"/>
      <c r="N6" s="9"/>
      <c r="O6" s="10"/>
    </row>
    <row r="7" spans="1:15" x14ac:dyDescent="0.25">
      <c r="C7" s="11" t="s">
        <v>610</v>
      </c>
      <c r="D7" s="12">
        <v>28</v>
      </c>
      <c r="E7" s="13"/>
      <c r="F7" s="14"/>
      <c r="G7" s="15"/>
      <c r="H7" s="13">
        <v>1</v>
      </c>
      <c r="I7" s="14"/>
      <c r="J7" s="14"/>
      <c r="K7" s="14">
        <v>13</v>
      </c>
      <c r="L7" s="15">
        <v>10</v>
      </c>
      <c r="M7" s="13"/>
      <c r="N7" s="14"/>
      <c r="O7" s="15"/>
    </row>
    <row r="8" spans="1:15" x14ac:dyDescent="0.25">
      <c r="C8" s="11" t="s">
        <v>611</v>
      </c>
      <c r="D8" s="12">
        <v>27</v>
      </c>
      <c r="E8" s="13"/>
      <c r="F8" s="14"/>
      <c r="G8" s="15"/>
      <c r="H8" s="13">
        <v>1</v>
      </c>
      <c r="I8" s="14">
        <v>1</v>
      </c>
      <c r="J8" s="14"/>
      <c r="K8" s="14">
        <v>10</v>
      </c>
      <c r="L8" s="15">
        <v>11</v>
      </c>
      <c r="M8" s="13"/>
      <c r="N8" s="14"/>
      <c r="O8" s="15"/>
    </row>
    <row r="9" spans="1:15" x14ac:dyDescent="0.25">
      <c r="C9" s="11" t="s">
        <v>607</v>
      </c>
      <c r="D9" s="12">
        <v>28</v>
      </c>
      <c r="E9" s="13"/>
      <c r="F9" s="14"/>
      <c r="G9" s="15"/>
      <c r="H9" s="13">
        <v>1</v>
      </c>
      <c r="I9" s="14"/>
      <c r="J9" s="14"/>
      <c r="K9" s="14">
        <v>18</v>
      </c>
      <c r="L9" s="15">
        <v>5</v>
      </c>
      <c r="M9" s="13"/>
      <c r="N9" s="14"/>
      <c r="O9" s="15"/>
    </row>
    <row r="10" spans="1:15" x14ac:dyDescent="0.25">
      <c r="C10" s="11" t="s">
        <v>617</v>
      </c>
      <c r="D10" s="12">
        <v>28</v>
      </c>
      <c r="E10" s="13"/>
      <c r="F10" s="14"/>
      <c r="G10" s="15"/>
      <c r="H10" s="13"/>
      <c r="I10" s="14"/>
      <c r="J10" s="14">
        <v>1</v>
      </c>
      <c r="K10" s="14">
        <v>5</v>
      </c>
      <c r="L10" s="15">
        <v>18</v>
      </c>
      <c r="M10" s="13"/>
      <c r="N10" s="14"/>
      <c r="O10" s="15">
        <v>1</v>
      </c>
    </row>
    <row r="11" spans="1:15" x14ac:dyDescent="0.25">
      <c r="C11" s="11" t="s">
        <v>596</v>
      </c>
      <c r="D11" s="12">
        <v>28</v>
      </c>
      <c r="E11" s="13">
        <v>2</v>
      </c>
      <c r="F11" s="14">
        <v>15</v>
      </c>
      <c r="G11" s="15">
        <v>7</v>
      </c>
      <c r="H11" s="13"/>
      <c r="I11" s="14"/>
      <c r="J11" s="14"/>
      <c r="K11" s="14"/>
      <c r="L11" s="15"/>
      <c r="M11" s="13"/>
      <c r="N11" s="14"/>
      <c r="O11" s="15"/>
    </row>
    <row r="12" spans="1:15" x14ac:dyDescent="0.25">
      <c r="C12" s="11" t="s">
        <v>597</v>
      </c>
      <c r="D12" s="12">
        <v>28</v>
      </c>
      <c r="E12" s="13">
        <v>9</v>
      </c>
      <c r="F12" s="14">
        <v>13</v>
      </c>
      <c r="G12" s="15">
        <v>2</v>
      </c>
      <c r="H12" s="13"/>
      <c r="I12" s="14"/>
      <c r="J12" s="14"/>
      <c r="K12" s="14"/>
      <c r="L12" s="15"/>
      <c r="M12" s="13"/>
      <c r="N12" s="14"/>
      <c r="O12" s="15"/>
    </row>
    <row r="13" spans="1:15" ht="13" thickBot="1" x14ac:dyDescent="0.3">
      <c r="C13" s="16" t="s">
        <v>72</v>
      </c>
      <c r="D13" s="17">
        <v>25</v>
      </c>
      <c r="E13" s="25"/>
      <c r="F13" s="26"/>
      <c r="G13" s="27"/>
      <c r="H13" s="25"/>
      <c r="I13" s="26"/>
      <c r="J13" s="26"/>
      <c r="K13" s="26">
        <v>7</v>
      </c>
      <c r="L13" s="27">
        <v>5</v>
      </c>
      <c r="M13" s="25">
        <v>1</v>
      </c>
      <c r="N13" s="26">
        <v>6</v>
      </c>
      <c r="O13" s="27">
        <v>2</v>
      </c>
    </row>
    <row r="14" spans="1:15" ht="13.5" thickBot="1" x14ac:dyDescent="0.35">
      <c r="C14" s="40" t="s">
        <v>631</v>
      </c>
      <c r="D14" s="40"/>
      <c r="E14" s="18">
        <v>24</v>
      </c>
      <c r="F14" s="19">
        <v>38</v>
      </c>
      <c r="G14" s="19">
        <v>10</v>
      </c>
      <c r="H14" s="18">
        <v>3</v>
      </c>
      <c r="I14" s="19">
        <v>1</v>
      </c>
      <c r="J14" s="19">
        <v>1</v>
      </c>
      <c r="K14" s="19">
        <v>53</v>
      </c>
      <c r="L14" s="20">
        <v>49</v>
      </c>
      <c r="M14" s="18">
        <v>1</v>
      </c>
      <c r="N14" s="19">
        <v>6</v>
      </c>
      <c r="O14" s="20">
        <v>3</v>
      </c>
    </row>
    <row r="15" spans="1:15" ht="13.5" thickBot="1" x14ac:dyDescent="0.35">
      <c r="D15" s="21" t="s">
        <v>52</v>
      </c>
      <c r="E15" s="22">
        <f>E14/SUM($E14:$G14)</f>
        <v>0.33333333333333331</v>
      </c>
      <c r="F15" s="30">
        <f t="shared" ref="F15" si="0">F14/SUM($E14:$G14)</f>
        <v>0.52777777777777779</v>
      </c>
      <c r="G15" s="31">
        <f>G14/SUM($E14:$G14)</f>
        <v>0.1388888888888889</v>
      </c>
      <c r="H15" s="22">
        <f>H14/SUM($H14:$L14)</f>
        <v>2.8037383177570093E-2</v>
      </c>
      <c r="I15" s="30">
        <f t="shared" ref="I15:K15" si="1">I14/SUM($H14:$L14)</f>
        <v>9.3457943925233638E-3</v>
      </c>
      <c r="J15" s="30">
        <f t="shared" si="1"/>
        <v>9.3457943925233638E-3</v>
      </c>
      <c r="K15" s="30">
        <f t="shared" si="1"/>
        <v>0.49532710280373832</v>
      </c>
      <c r="L15" s="31">
        <f>L14/SUM($H14:$L14)</f>
        <v>0.45794392523364486</v>
      </c>
      <c r="M15" s="22">
        <f>M14/SUM($M14:$O14)</f>
        <v>0.1</v>
      </c>
      <c r="N15" s="30">
        <f>N14/SUM($M14:$O14)</f>
        <v>0.6</v>
      </c>
      <c r="O15" s="31">
        <f>O14/SUM($M14:$O14)</f>
        <v>0.3</v>
      </c>
    </row>
    <row r="23" spans="3:3" x14ac:dyDescent="0.25">
      <c r="C23" s="23" t="s">
        <v>53</v>
      </c>
    </row>
  </sheetData>
  <mergeCells count="4">
    <mergeCell ref="E4:G4"/>
    <mergeCell ref="H4:L4"/>
    <mergeCell ref="M4:O4"/>
    <mergeCell ref="C14:D1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24"/>
  <sheetViews>
    <sheetView topLeftCell="B1" zoomScale="75" zoomScaleNormal="75" workbookViewId="0">
      <selection activeCell="E16" sqref="E16"/>
    </sheetView>
  </sheetViews>
  <sheetFormatPr baseColWidth="10" defaultColWidth="11.453125" defaultRowHeight="12.5" x14ac:dyDescent="0.25"/>
  <cols>
    <col min="1" max="1" width="19.54296875" bestFit="1" customWidth="1"/>
    <col min="2" max="2" width="96.7265625" bestFit="1" customWidth="1"/>
    <col min="3" max="3" width="94" bestFit="1" customWidth="1"/>
    <col min="4" max="4" width="12.26953125" bestFit="1" customWidth="1"/>
  </cols>
  <sheetData>
    <row r="1" spans="1:12" ht="13" x14ac:dyDescent="0.3">
      <c r="C1" s="29" t="s">
        <v>28</v>
      </c>
    </row>
    <row r="3" spans="1:12" ht="13" thickBot="1" x14ac:dyDescent="0.3"/>
    <row r="4" spans="1:12" ht="13.5" thickBot="1" x14ac:dyDescent="0.35">
      <c r="E4" s="41" t="s">
        <v>29</v>
      </c>
      <c r="F4" s="42"/>
      <c r="G4" s="42"/>
      <c r="H4" s="42"/>
      <c r="I4" s="41" t="s">
        <v>30</v>
      </c>
      <c r="J4" s="42"/>
      <c r="K4" s="42"/>
      <c r="L4" s="43"/>
    </row>
    <row r="5" spans="1:12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12</v>
      </c>
      <c r="F5" s="4" t="s">
        <v>14</v>
      </c>
      <c r="G5" s="4" t="s">
        <v>16</v>
      </c>
      <c r="H5" s="4" t="s">
        <v>18</v>
      </c>
      <c r="I5" s="3" t="s">
        <v>8</v>
      </c>
      <c r="J5" s="4" t="s">
        <v>14</v>
      </c>
      <c r="K5" s="4" t="s">
        <v>16</v>
      </c>
      <c r="L5" s="4" t="s">
        <v>18</v>
      </c>
    </row>
    <row r="6" spans="1:12" ht="13" x14ac:dyDescent="0.3">
      <c r="A6">
        <v>20</v>
      </c>
      <c r="B6" s="5" t="s">
        <v>632</v>
      </c>
      <c r="C6" s="6" t="s">
        <v>633</v>
      </c>
      <c r="D6" s="7">
        <v>23</v>
      </c>
      <c r="E6" s="8"/>
      <c r="F6" s="9">
        <v>1</v>
      </c>
      <c r="G6" s="9">
        <v>3</v>
      </c>
      <c r="H6" s="10">
        <v>19</v>
      </c>
      <c r="I6" s="8">
        <v>1</v>
      </c>
      <c r="J6" s="9"/>
      <c r="K6" s="9"/>
      <c r="L6" s="10"/>
    </row>
    <row r="7" spans="1:12" x14ac:dyDescent="0.25">
      <c r="C7" s="11" t="s">
        <v>634</v>
      </c>
      <c r="D7" s="12">
        <v>23</v>
      </c>
      <c r="E7" s="13"/>
      <c r="F7" s="14"/>
      <c r="G7" s="14">
        <v>1</v>
      </c>
      <c r="H7" s="15">
        <v>22</v>
      </c>
      <c r="I7" s="13"/>
      <c r="J7" s="14"/>
      <c r="K7" s="14"/>
      <c r="L7" s="15"/>
    </row>
    <row r="8" spans="1:12" x14ac:dyDescent="0.25">
      <c r="C8" s="11" t="s">
        <v>635</v>
      </c>
      <c r="D8" s="12">
        <v>23</v>
      </c>
      <c r="E8" s="13"/>
      <c r="F8" s="14">
        <v>2</v>
      </c>
      <c r="G8" s="14">
        <v>7</v>
      </c>
      <c r="H8" s="15">
        <v>14</v>
      </c>
      <c r="I8" s="13">
        <v>1</v>
      </c>
      <c r="J8" s="14"/>
      <c r="K8" s="14">
        <v>1</v>
      </c>
      <c r="L8" s="15"/>
    </row>
    <row r="9" spans="1:12" x14ac:dyDescent="0.25">
      <c r="C9" s="11" t="s">
        <v>636</v>
      </c>
      <c r="D9" s="12">
        <v>26</v>
      </c>
      <c r="E9" s="13"/>
      <c r="F9" s="14">
        <v>1</v>
      </c>
      <c r="G9" s="14">
        <v>14</v>
      </c>
      <c r="H9" s="15">
        <v>11</v>
      </c>
      <c r="I9" s="13"/>
      <c r="J9" s="14">
        <v>1</v>
      </c>
      <c r="K9" s="14"/>
      <c r="L9" s="15"/>
    </row>
    <row r="10" spans="1:12" x14ac:dyDescent="0.25">
      <c r="C10" s="11" t="s">
        <v>617</v>
      </c>
      <c r="D10" s="12">
        <v>29</v>
      </c>
      <c r="E10" s="13"/>
      <c r="F10" s="14">
        <v>1</v>
      </c>
      <c r="G10" s="14">
        <v>4</v>
      </c>
      <c r="H10" s="15">
        <v>24</v>
      </c>
      <c r="I10" s="13">
        <v>1</v>
      </c>
      <c r="J10" s="14"/>
      <c r="K10" s="14"/>
      <c r="L10" s="15"/>
    </row>
    <row r="11" spans="1:12" x14ac:dyDescent="0.25">
      <c r="C11" s="11" t="s">
        <v>637</v>
      </c>
      <c r="D11" s="12">
        <v>23</v>
      </c>
      <c r="E11" s="13">
        <v>1</v>
      </c>
      <c r="F11" s="14"/>
      <c r="G11" s="14">
        <v>2</v>
      </c>
      <c r="H11" s="15">
        <v>20</v>
      </c>
      <c r="I11" s="13"/>
      <c r="J11" s="14"/>
      <c r="K11" s="14"/>
      <c r="L11" s="15"/>
    </row>
    <row r="12" spans="1:12" x14ac:dyDescent="0.25">
      <c r="C12" s="11" t="s">
        <v>638</v>
      </c>
      <c r="D12" s="12">
        <v>23</v>
      </c>
      <c r="E12" s="13"/>
      <c r="F12" s="14"/>
      <c r="G12" s="14">
        <v>1</v>
      </c>
      <c r="H12" s="15">
        <v>22</v>
      </c>
      <c r="I12" s="13"/>
      <c r="J12" s="14"/>
      <c r="K12" s="14"/>
      <c r="L12" s="15"/>
    </row>
    <row r="13" spans="1:12" x14ac:dyDescent="0.25">
      <c r="C13" s="11" t="s">
        <v>639</v>
      </c>
      <c r="D13" s="12">
        <v>23</v>
      </c>
      <c r="E13" s="13">
        <v>1</v>
      </c>
      <c r="F13" s="14"/>
      <c r="G13" s="14">
        <v>3</v>
      </c>
      <c r="H13" s="15">
        <v>19</v>
      </c>
      <c r="I13" s="13"/>
      <c r="J13" s="14"/>
      <c r="K13" s="14"/>
      <c r="L13" s="15"/>
    </row>
    <row r="14" spans="1:12" ht="13" thickBot="1" x14ac:dyDescent="0.3">
      <c r="C14" s="16" t="s">
        <v>72</v>
      </c>
      <c r="D14" s="17">
        <v>32</v>
      </c>
      <c r="E14" s="25">
        <v>1</v>
      </c>
      <c r="F14" s="26"/>
      <c r="G14" s="26">
        <v>6</v>
      </c>
      <c r="H14" s="27">
        <v>18</v>
      </c>
      <c r="I14" s="25"/>
      <c r="J14" s="26"/>
      <c r="K14" s="26">
        <v>1</v>
      </c>
      <c r="L14" s="27">
        <v>2</v>
      </c>
    </row>
    <row r="15" spans="1:12" ht="13.5" thickBot="1" x14ac:dyDescent="0.35">
      <c r="C15" s="40" t="s">
        <v>640</v>
      </c>
      <c r="D15" s="40"/>
      <c r="E15" s="18">
        <v>3</v>
      </c>
      <c r="F15" s="19">
        <v>5</v>
      </c>
      <c r="G15" s="19">
        <v>41</v>
      </c>
      <c r="H15" s="20">
        <v>169</v>
      </c>
      <c r="I15" s="18">
        <v>3</v>
      </c>
      <c r="J15" s="19">
        <v>1</v>
      </c>
      <c r="K15" s="19">
        <v>2</v>
      </c>
      <c r="L15" s="20">
        <v>2</v>
      </c>
    </row>
    <row r="16" spans="1:12" ht="13.5" thickBot="1" x14ac:dyDescent="0.35">
      <c r="D16" s="21" t="s">
        <v>52</v>
      </c>
      <c r="E16" s="22">
        <f>E15/SUM($E15:$H15)</f>
        <v>1.3761467889908258E-2</v>
      </c>
      <c r="F16" s="30">
        <f t="shared" ref="F16:G16" si="0">F15/SUM($E15:$H15)</f>
        <v>2.2935779816513763E-2</v>
      </c>
      <c r="G16" s="30">
        <f t="shared" si="0"/>
        <v>0.18807339449541285</v>
      </c>
      <c r="H16" s="31">
        <f>H15/SUM($E15:$H15)</f>
        <v>0.77522935779816515</v>
      </c>
      <c r="I16" s="22">
        <f>I15/SUM($I15:$L15)</f>
        <v>0.375</v>
      </c>
      <c r="J16" s="30">
        <f t="shared" ref="J16:L16" si="1">J15/SUM($I15:$L15)</f>
        <v>0.125</v>
      </c>
      <c r="K16" s="30">
        <f t="shared" si="1"/>
        <v>0.25</v>
      </c>
      <c r="L16" s="31">
        <f t="shared" si="1"/>
        <v>0.25</v>
      </c>
    </row>
    <row r="24" spans="3:3" x14ac:dyDescent="0.25">
      <c r="C24" s="23" t="s">
        <v>53</v>
      </c>
    </row>
  </sheetData>
  <mergeCells count="3">
    <mergeCell ref="E4:H4"/>
    <mergeCell ref="I4:L4"/>
    <mergeCell ref="C15:D1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25"/>
  <sheetViews>
    <sheetView topLeftCell="C1" zoomScale="75" zoomScaleNormal="75" workbookViewId="0">
      <selection activeCell="M22" sqref="M22"/>
    </sheetView>
  </sheetViews>
  <sheetFormatPr baseColWidth="10" defaultColWidth="11.453125" defaultRowHeight="12.5" x14ac:dyDescent="0.25"/>
  <cols>
    <col min="1" max="1" width="19.54296875" bestFit="1" customWidth="1"/>
    <col min="2" max="2" width="94.26953125" bestFit="1" customWidth="1"/>
    <col min="3" max="3" width="107.7265625" bestFit="1" customWidth="1"/>
    <col min="4" max="4" width="12.26953125" bestFit="1" customWidth="1"/>
  </cols>
  <sheetData>
    <row r="1" spans="1:14" ht="13" x14ac:dyDescent="0.3">
      <c r="C1" s="29" t="s">
        <v>28</v>
      </c>
    </row>
    <row r="3" spans="1:14" ht="13" thickBot="1" x14ac:dyDescent="0.3"/>
    <row r="4" spans="1:14" ht="13.5" thickBot="1" x14ac:dyDescent="0.35">
      <c r="E4" s="41" t="s">
        <v>54</v>
      </c>
      <c r="F4" s="42"/>
      <c r="G4" s="42"/>
      <c r="H4" s="41" t="s">
        <v>29</v>
      </c>
      <c r="I4" s="42"/>
      <c r="J4" s="42"/>
      <c r="K4" s="42"/>
      <c r="L4" s="41" t="s">
        <v>30</v>
      </c>
      <c r="M4" s="42"/>
      <c r="N4" s="43"/>
    </row>
    <row r="5" spans="1:14" ht="13.5" thickBot="1" x14ac:dyDescent="0.35">
      <c r="A5" s="1" t="s">
        <v>32</v>
      </c>
      <c r="B5" s="1" t="s">
        <v>33</v>
      </c>
      <c r="C5" s="1" t="s">
        <v>34</v>
      </c>
      <c r="D5" s="1" t="s">
        <v>35</v>
      </c>
      <c r="E5" s="3" t="s">
        <v>8</v>
      </c>
      <c r="F5" s="4" t="s">
        <v>16</v>
      </c>
      <c r="G5" s="4" t="s">
        <v>18</v>
      </c>
      <c r="H5" s="4" t="s">
        <v>8</v>
      </c>
      <c r="I5" s="4" t="s">
        <v>12</v>
      </c>
      <c r="J5" s="4" t="s">
        <v>16</v>
      </c>
      <c r="K5" s="3" t="s">
        <v>18</v>
      </c>
      <c r="L5" s="4" t="s">
        <v>8</v>
      </c>
      <c r="M5" s="4" t="s">
        <v>16</v>
      </c>
      <c r="N5" s="4" t="s">
        <v>18</v>
      </c>
    </row>
    <row r="6" spans="1:14" ht="13" x14ac:dyDescent="0.3">
      <c r="A6">
        <v>20</v>
      </c>
      <c r="B6" s="5" t="s">
        <v>641</v>
      </c>
      <c r="C6" s="6" t="s">
        <v>595</v>
      </c>
      <c r="D6" s="7">
        <v>23</v>
      </c>
      <c r="E6" s="8">
        <v>7</v>
      </c>
      <c r="F6" s="9">
        <v>16</v>
      </c>
      <c r="G6" s="10"/>
      <c r="H6" s="8"/>
      <c r="I6" s="9"/>
      <c r="J6" s="9"/>
      <c r="K6" s="10"/>
      <c r="L6" s="8"/>
      <c r="M6" s="9"/>
      <c r="N6" s="10"/>
    </row>
    <row r="7" spans="1:14" x14ac:dyDescent="0.25">
      <c r="C7" s="11" t="s">
        <v>642</v>
      </c>
      <c r="D7" s="12">
        <v>23</v>
      </c>
      <c r="E7" s="13"/>
      <c r="F7" s="14"/>
      <c r="G7" s="15"/>
      <c r="H7" s="13">
        <v>1</v>
      </c>
      <c r="I7" s="14">
        <v>1</v>
      </c>
      <c r="J7" s="14">
        <v>15</v>
      </c>
      <c r="K7" s="15">
        <v>6</v>
      </c>
      <c r="L7" s="13"/>
      <c r="M7" s="14"/>
      <c r="N7" s="15"/>
    </row>
    <row r="8" spans="1:14" x14ac:dyDescent="0.25">
      <c r="C8" s="11" t="s">
        <v>643</v>
      </c>
      <c r="D8" s="12">
        <v>23</v>
      </c>
      <c r="E8" s="13"/>
      <c r="F8" s="14"/>
      <c r="G8" s="15"/>
      <c r="H8" s="13"/>
      <c r="I8" s="14"/>
      <c r="J8" s="14">
        <v>4</v>
      </c>
      <c r="K8" s="15">
        <v>19</v>
      </c>
      <c r="L8" s="13"/>
      <c r="M8" s="14"/>
      <c r="N8" s="15"/>
    </row>
    <row r="9" spans="1:14" x14ac:dyDescent="0.25">
      <c r="C9" s="11" t="s">
        <v>616</v>
      </c>
      <c r="D9" s="12">
        <v>23</v>
      </c>
      <c r="E9" s="13"/>
      <c r="F9" s="14"/>
      <c r="G9" s="15"/>
      <c r="H9" s="13"/>
      <c r="I9" s="14"/>
      <c r="J9" s="14">
        <v>11</v>
      </c>
      <c r="K9" s="15">
        <v>12</v>
      </c>
      <c r="L9" s="13"/>
      <c r="M9" s="14"/>
      <c r="N9" s="15"/>
    </row>
    <row r="10" spans="1:14" x14ac:dyDescent="0.25">
      <c r="C10" s="11" t="s">
        <v>617</v>
      </c>
      <c r="D10" s="12">
        <v>24</v>
      </c>
      <c r="E10" s="13"/>
      <c r="F10" s="14"/>
      <c r="G10" s="15"/>
      <c r="H10" s="13"/>
      <c r="I10" s="14"/>
      <c r="J10" s="14">
        <v>3</v>
      </c>
      <c r="K10" s="15">
        <v>21</v>
      </c>
      <c r="L10" s="13"/>
      <c r="M10" s="14"/>
      <c r="N10" s="15"/>
    </row>
    <row r="11" spans="1:14" x14ac:dyDescent="0.25">
      <c r="C11" s="11" t="s">
        <v>596</v>
      </c>
      <c r="D11" s="12">
        <v>23</v>
      </c>
      <c r="E11" s="13">
        <v>2</v>
      </c>
      <c r="F11" s="14">
        <v>16</v>
      </c>
      <c r="G11" s="15">
        <v>5</v>
      </c>
      <c r="H11" s="13"/>
      <c r="I11" s="14"/>
      <c r="J11" s="14"/>
      <c r="K11" s="15"/>
      <c r="L11" s="13"/>
      <c r="M11" s="14"/>
      <c r="N11" s="15"/>
    </row>
    <row r="12" spans="1:14" x14ac:dyDescent="0.25">
      <c r="C12" s="11" t="s">
        <v>597</v>
      </c>
      <c r="D12" s="12">
        <v>23</v>
      </c>
      <c r="E12" s="13">
        <v>2</v>
      </c>
      <c r="F12" s="14">
        <v>14</v>
      </c>
      <c r="G12" s="15">
        <v>7</v>
      </c>
      <c r="H12" s="13"/>
      <c r="I12" s="14"/>
      <c r="J12" s="14"/>
      <c r="K12" s="15"/>
      <c r="L12" s="13"/>
      <c r="M12" s="14"/>
      <c r="N12" s="15"/>
    </row>
    <row r="13" spans="1:14" ht="13" thickBot="1" x14ac:dyDescent="0.3">
      <c r="C13" s="16" t="s">
        <v>72</v>
      </c>
      <c r="D13" s="17">
        <v>24</v>
      </c>
      <c r="E13" s="25"/>
      <c r="F13" s="26"/>
      <c r="G13" s="27"/>
      <c r="H13" s="25">
        <v>2</v>
      </c>
      <c r="I13" s="26"/>
      <c r="J13" s="26">
        <v>3</v>
      </c>
      <c r="K13" s="27">
        <v>10</v>
      </c>
      <c r="L13" s="25">
        <v>1</v>
      </c>
      <c r="M13" s="26">
        <v>4</v>
      </c>
      <c r="N13" s="27">
        <v>3</v>
      </c>
    </row>
    <row r="14" spans="1:14" ht="13.5" thickBot="1" x14ac:dyDescent="0.35">
      <c r="C14" s="40" t="s">
        <v>644</v>
      </c>
      <c r="D14" s="40"/>
      <c r="E14" s="18">
        <v>11</v>
      </c>
      <c r="F14" s="19">
        <v>46</v>
      </c>
      <c r="G14" s="20">
        <v>12</v>
      </c>
      <c r="H14" s="18">
        <v>3</v>
      </c>
      <c r="I14" s="19">
        <v>1</v>
      </c>
      <c r="J14" s="19">
        <v>36</v>
      </c>
      <c r="K14" s="20">
        <v>68</v>
      </c>
      <c r="L14" s="18">
        <v>1</v>
      </c>
      <c r="M14" s="19">
        <v>4</v>
      </c>
      <c r="N14" s="20">
        <v>3</v>
      </c>
    </row>
    <row r="15" spans="1:14" ht="13.5" thickBot="1" x14ac:dyDescent="0.35">
      <c r="D15" s="21" t="s">
        <v>52</v>
      </c>
      <c r="E15" s="22">
        <f>E14/SUM($E14:$G14)</f>
        <v>0.15942028985507245</v>
      </c>
      <c r="F15" s="30">
        <f t="shared" ref="F15:G15" si="0">F14/SUM($E14:$G14)</f>
        <v>0.66666666666666663</v>
      </c>
      <c r="G15" s="31">
        <f t="shared" si="0"/>
        <v>0.17391304347826086</v>
      </c>
      <c r="H15" s="22">
        <f>H14/SUM($H14:$K14)</f>
        <v>2.7777777777777776E-2</v>
      </c>
      <c r="I15" s="30">
        <f t="shared" ref="I15:K15" si="1">I14/SUM($H14:$K14)</f>
        <v>9.2592592592592587E-3</v>
      </c>
      <c r="J15" s="30">
        <f>J14/SUM($H14:$K14)</f>
        <v>0.33333333333333331</v>
      </c>
      <c r="K15" s="31">
        <f t="shared" si="1"/>
        <v>0.62962962962962965</v>
      </c>
      <c r="L15" s="22">
        <f>L14/SUM($L14:$N14)</f>
        <v>0.125</v>
      </c>
      <c r="M15" s="30">
        <f t="shared" ref="M15:N15" si="2">M14/SUM($L14:$N14)</f>
        <v>0.5</v>
      </c>
      <c r="N15" s="31">
        <f t="shared" si="2"/>
        <v>0.375</v>
      </c>
    </row>
    <row r="25" spans="3:3" x14ac:dyDescent="0.25">
      <c r="C25" s="23" t="s">
        <v>53</v>
      </c>
    </row>
  </sheetData>
  <mergeCells count="4">
    <mergeCell ref="E4:G4"/>
    <mergeCell ref="H4:K4"/>
    <mergeCell ref="L4:N4"/>
    <mergeCell ref="C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620A-62C6-4738-9681-C88D79E8D782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6741-51E6-414A-A78F-24D641E11023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EF93-4AD8-408C-9F12-F85085B2E22F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D45D-17A4-4397-8A48-E849E57F446E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2" ma:contentTypeDescription="Crear nuevo documento." ma:contentTypeScope="" ma:versionID="47b07b6a0794bfee3dd4f6ceda7e7909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55801ba4c27d7219c26affe696fd91c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84D73B9A-CED7-487A-A4C5-70DC47692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BD6C-E3DE-417F-9A88-750BBD5D7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B07C2A-32E0-4815-A060-706D988464A5}">
  <ds:schemaRefs>
    <ds:schemaRef ds:uri="http://schemas.microsoft.com/office/2006/metadata/properties"/>
    <ds:schemaRef ds:uri="http://schemas.microsoft.com/office/infopath/2007/PartnerControls"/>
    <ds:schemaRef ds:uri="fd9d6aae-bf19-41a9-9c46-f10aa8eae8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54</vt:i4>
      </vt:variant>
    </vt:vector>
  </HeadingPairs>
  <TitlesOfParts>
    <vt:vector size="54" baseType="lpstr">
      <vt:lpstr>GLOSARIO CALIFICACIONES</vt:lpstr>
      <vt:lpstr>MOF EN COM. Y EDU. AUDIOVISUAL</vt:lpstr>
      <vt:lpstr>Hoja11</vt:lpstr>
      <vt:lpstr>Hoja12</vt:lpstr>
      <vt:lpstr>Hoja13</vt:lpstr>
      <vt:lpstr>Hoja14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MOF EN EDUCACIÓN ESPECIAL</vt:lpstr>
      <vt:lpstr>MOF INV.EDUC.FIS. Y CC DEPORTE</vt:lpstr>
      <vt:lpstr>MOF IEAC</vt:lpstr>
      <vt:lpstr>MOF INNOV.PEDA. Y LID.EDUCATIVO</vt:lpstr>
      <vt:lpstr>MOF GEOL. Y GESTION AMBIENTAL</vt:lpstr>
      <vt:lpstr>MOF QUIMICA</vt:lpstr>
      <vt:lpstr>MOF TEC.AMBIENTAL</vt:lpstr>
      <vt:lpstr>MOF ACCESO A LA ABOGACIA</vt:lpstr>
      <vt:lpstr>MOF ASESORIA JURIDICA DE LA EMP</vt:lpstr>
      <vt:lpstr>MOF DERECHO AMBIENTAL</vt:lpstr>
      <vt:lpstr>MOF ECO.Y DESARR.TERRITORIAL</vt:lpstr>
      <vt:lpstr>MOF EN INV.E INTER. EN TS</vt:lpstr>
      <vt:lpstr>MOF ESTUDIOS GEN.IDENT.Y CIUDAD</vt:lpstr>
      <vt:lpstr>MOF PREV.RIESGOS LABORALES</vt:lpstr>
      <vt:lpstr>MOF TURISMO</vt:lpstr>
      <vt:lpstr>MOF LENGUA Y LIT. EN CONTRASTE</vt:lpstr>
      <vt:lpstr>MOF ING.INDUSTRIAL</vt:lpstr>
      <vt:lpstr>MOF ING.QUIMICA</vt:lpstr>
      <vt:lpstr>MOF ING.INFORMATICA</vt:lpstr>
      <vt:lpstr>MOF ING. DE MONTES</vt:lpstr>
      <vt:lpstr>MOF ING. DE MINAS</vt:lpstr>
      <vt:lpstr>MOF ECOFIN</vt:lpstr>
      <vt:lpstr>MOF PSIC.GENERAL SANITARIA</vt:lpstr>
      <vt:lpstr>MOF PATRIMONIO HIST. Y CULTURAL</vt:lpstr>
      <vt:lpstr>MOF ANALISIS HIST.DEL MUNDO ACT</vt:lpstr>
      <vt:lpstr>MOF CONSERVACION DE LA BIODIVER</vt:lpstr>
      <vt:lpstr>MOF ED.AMBIENTAL</vt:lpstr>
      <vt:lpstr>MOF DIRECCION Y GESTION DE PERS</vt:lpstr>
      <vt:lpstr>MOF PROF(ED.FISI)+INV.FIS.Y DEP</vt:lpstr>
      <vt:lpstr>MOF PROF (LENG. EXTR)+LENG Y LI</vt:lpstr>
      <vt:lpstr>MOF PROF(LENG.Y LIT)+LENG.Y LIT</vt:lpstr>
      <vt:lpstr>MOF PROFESORADO(ESP.BIO. Y GEO)</vt:lpstr>
      <vt:lpstr>MOF PROFESORADO(ESP.CS.GEO.HI)</vt:lpstr>
      <vt:lpstr>MOF PROFESORADO(ESP.EDU.FISICA)</vt:lpstr>
      <vt:lpstr>MOF PROFESORADO(ESP.LEN.EX.ING)</vt:lpstr>
      <vt:lpstr>MOF PROFESORADO(ESP.LENG.Y LIT)</vt:lpstr>
      <vt:lpstr>MOF PROFESORADO(ESP.ORIEN.EDUC)</vt:lpstr>
      <vt:lpstr>MOF PROFESORADO(ESP.T.IN.Y PI)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uatec01</dc:creator>
  <cp:keywords/>
  <dc:description/>
  <cp:lastModifiedBy>Reader</cp:lastModifiedBy>
  <cp:revision/>
  <dcterms:created xsi:type="dcterms:W3CDTF">2019-07-10T09:11:53Z</dcterms:created>
  <dcterms:modified xsi:type="dcterms:W3CDTF">2023-03-15T10:43:28Z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