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832" activeTab="0"/>
  </bookViews>
  <sheets>
    <sheet name="I.Form. Académica" sheetId="1" r:id="rId1"/>
    <sheet name="II. Formación-Act. Docente" sheetId="2" r:id="rId2"/>
    <sheet name="III.Act. Investigadora" sheetId="3" r:id="rId3"/>
    <sheet name="IV.Otros méritos" sheetId="4" r:id="rId4"/>
    <sheet name="Resumen" sheetId="5" r:id="rId5"/>
  </sheets>
  <definedNames>
    <definedName name="_xlnm.Print_Area" localSheetId="0">'I.Form. Académica'!$A$1:$U$46</definedName>
    <definedName name="_xlnm.Print_Area" localSheetId="1">'II. Formación-Act. Docente'!$A$1:$Z$49</definedName>
    <definedName name="_xlnm.Print_Area" localSheetId="2">'III.Act. Investigadora'!$A$1:$AJ$48</definedName>
    <definedName name="_xlnm.Print_Area" localSheetId="3">'IV.Otros méritos'!$A$1:$AC$48</definedName>
    <definedName name="_xlnm.Print_Area" localSheetId="4">'Resumen'!$A$1:$AB$48</definedName>
    <definedName name="Payment_Needed">"Pago necesario"</definedName>
    <definedName name="Reimbursement">"Reembolso"</definedName>
  </definedNames>
  <calcPr fullCalcOnLoad="1"/>
</workbook>
</file>

<file path=xl/comments1.xml><?xml version="1.0" encoding="utf-8"?>
<comments xmlns="http://schemas.openxmlformats.org/spreadsheetml/2006/main">
  <authors>
    <author>xxx</author>
    <author>Usuario de Windows</author>
  </authors>
  <commentList>
    <comment ref="F18" authorId="0">
      <text>
        <r>
          <rPr>
            <b/>
            <sz val="8"/>
            <rFont val="Tahoma"/>
            <family val="2"/>
          </rPr>
          <t>1) Tesis Doctoral: 
-Real Decreto 1393/2007:
Aprobado: 2 puntos; Notable: 4 puntos; Sobresaliente: 6 puntos; Sobresaliente CUM LAUDE por unanimidad: 8 puntos y sin unanimidad: 7 puntos.
-Real Decreto 99/2011:
Apto: 2 puntos; Apto CUM LAUDE por unanimidad: 8 puntos y sin unanimidad: 7 puntos.
-Real Decreto 539/2013:
Aprobado: 2 puntos; Notable: 4 puntos; Sobresaliente: 6 puntos; Sobresaliente CUM LAUDE por unanimidad: 8 puntos y sin unanimidad: 7 puntos.</t>
        </r>
      </text>
    </comment>
    <comment ref="G18" authorId="0">
      <text>
        <r>
          <rPr>
            <b/>
            <sz val="8"/>
            <rFont val="Tahoma"/>
            <family val="2"/>
          </rPr>
          <t>2) Mención de Doctorado Europeo/Internacional:  3 puntos.</t>
        </r>
      </text>
    </comment>
    <comment ref="H18" authorId="0">
      <text>
        <r>
          <rPr>
            <b/>
            <sz val="8"/>
            <rFont val="Tahoma"/>
            <family val="2"/>
          </rPr>
          <t>3) Otras titulaciones universitarias:
3.1) Por cada titulación universitaria superior: 2 punto.</t>
        </r>
      </text>
    </comment>
    <comment ref="I18" authorId="0">
      <text>
        <r>
          <rPr>
            <b/>
            <sz val="8"/>
            <rFont val="Tahoma"/>
            <family val="2"/>
          </rPr>
          <t>3) Otras titulaciones universitarias:
3.2) Por cada titulación universitaria de grado medio:   1,5 puntos.</t>
        </r>
      </text>
    </comment>
    <comment ref="L18" authorId="0">
      <text>
        <r>
          <rPr>
            <b/>
            <sz val="8"/>
            <rFont val="Tahoma"/>
            <family val="2"/>
          </rPr>
          <t>5) Premios y Distinciones Académicas:
5.2)Premios Extraordinarios de Estudios Fin de Carrera:  1,5 puntos.</t>
        </r>
      </text>
    </comment>
    <comment ref="M18" authorId="0">
      <text>
        <r>
          <rPr>
            <b/>
            <sz val="8"/>
            <rFont val="Tahoma"/>
            <family val="2"/>
          </rPr>
          <t>5) Premios y Distinciones Académicas:
5.3)Otros premios relacionados con la formación académica: 0,5 puntos</t>
        </r>
      </text>
    </comment>
    <comment ref="N18" authorId="0">
      <text>
        <r>
          <rPr>
            <b/>
            <sz val="8"/>
            <rFont val="Tahoma"/>
            <family val="2"/>
          </rPr>
          <t xml:space="preserve">6) Formación académica complementaria:
6.1) Formación de pregrado y posgrado mediante Becas de Colaboración en Departamentos: 
0,8 punto por año (o proporcionalidad por meses).
</t>
        </r>
      </text>
    </comment>
    <comment ref="O18" authorId="0">
      <text>
        <r>
          <rPr>
            <b/>
            <sz val="8"/>
            <rFont val="Tahoma"/>
            <family val="2"/>
          </rPr>
          <t>6) Formación académica complementaria:
6.2) Becas Erasmus, Intercampus: 
0,75 puntos por semestre (o proporcionalidad por meses)</t>
        </r>
      </text>
    </comment>
    <comment ref="P18" authorId="0">
      <text>
        <r>
          <rPr>
            <b/>
            <sz val="8"/>
            <rFont val="Tahoma"/>
            <family val="2"/>
          </rPr>
          <t>6) Formación académica complementaria:
6.3) Programa Becas Séneca: 
0,5 puntos por semestre (o proporcionalidad por meses)</t>
        </r>
      </text>
    </comment>
    <comment ref="Q18" authorId="0">
      <text>
        <r>
          <rPr>
            <b/>
            <sz val="8"/>
            <rFont val="Tahoma"/>
            <family val="2"/>
          </rPr>
          <t>6) Formación académica complementaria:
6.4) Máster Propio Completo o Curso de Experto:
0,4 puntos por cada 100 horas o 10 Créditos</t>
        </r>
      </text>
    </comment>
    <comment ref="J18" authorId="0">
      <text>
        <r>
          <rPr>
            <b/>
            <sz val="8"/>
            <rFont val="Tahoma"/>
            <family val="2"/>
          </rPr>
          <t>4) Otras Tesis Doctorales:   4 puntos por cada una.</t>
        </r>
      </text>
    </comment>
    <comment ref="K18" authorId="0">
      <text>
        <r>
          <rPr>
            <b/>
            <sz val="8"/>
            <rFont val="Tahoma"/>
            <family val="2"/>
          </rPr>
          <t>5) Premios y Distinciones Académicas:
5.1) Premios extraordinarios de Doctorado: 2,5 puntos.</t>
        </r>
      </text>
    </comment>
    <comment ref="R18" authorId="0">
      <text>
        <r>
          <rPr>
            <b/>
            <sz val="8"/>
            <rFont val="Tahoma"/>
            <family val="2"/>
          </rPr>
          <t>6) Formación académica complementaria:
6.5) Asistencia a congresos, seminarios y jornadas de tipo formativo en los últimos diez años:  0,1 puntos por actividad</t>
        </r>
      </text>
    </comment>
    <comment ref="S18" authorId="1">
      <text>
        <r>
          <rPr>
            <b/>
            <sz val="9"/>
            <rFont val="Tahoma"/>
            <family val="2"/>
          </rPr>
          <t>I.- Formación académica (máximo 20 puntos).</t>
        </r>
      </text>
    </comment>
  </commentList>
</comments>
</file>

<file path=xl/comments2.xml><?xml version="1.0" encoding="utf-8"?>
<comments xmlns="http://schemas.openxmlformats.org/spreadsheetml/2006/main">
  <authors>
    <author>xxx</author>
    <author>Usuario de Windows</author>
    <author>Serv. Inform?tica y Comunicaciones</author>
  </authors>
  <commentList>
    <comment ref="F18" authorId="0">
      <text>
        <r>
          <rPr>
            <b/>
            <sz val="8"/>
            <rFont val="Tahoma"/>
            <family val="2"/>
          </rPr>
          <t>1) Formación Docente.
1.1) Cursos de especialización docente (CAP o similares): 
2 puntos.</t>
        </r>
      </text>
    </comment>
    <comment ref="G18" authorId="0">
      <text>
        <r>
          <rPr>
            <b/>
            <sz val="8"/>
            <rFont val="Tahoma"/>
            <family val="2"/>
          </rPr>
          <t>1) Formación Docente.
1.2) Cursos de formación:  0,2 punto por cada 30 horas.</t>
        </r>
      </text>
    </comment>
    <comment ref="H18" authorId="0">
      <text>
        <r>
          <rPr>
            <b/>
            <sz val="8"/>
            <rFont val="Tahoma"/>
            <family val="2"/>
          </rPr>
          <t>1) Formación Docente.
1.3) Participación en proyectos de mejora e innovación docente: 
1 punto por curso.</t>
        </r>
      </text>
    </comment>
    <comment ref="I18" authorId="0">
      <text>
        <r>
          <rPr>
            <b/>
            <sz val="8"/>
            <rFont val="Tahoma"/>
            <family val="2"/>
          </rPr>
          <t>1) Formación Docente.
1.4) Participación en experiencias piloto (EEES):  2 puntos por curso.</t>
        </r>
      </text>
    </comment>
    <comment ref="J18" authorId="0">
      <text>
        <r>
          <rPr>
            <b/>
            <sz val="8"/>
            <rFont val="Tahoma"/>
            <family val="2"/>
          </rPr>
          <t>1) Formación Docente.
1.5) Becas y ayudas de convocatoria pública de apoyo a la docencia: 0,5 puntos por año.</t>
        </r>
      </text>
    </comment>
    <comment ref="K18" authorId="0">
      <text>
        <r>
          <rPr>
            <b/>
            <sz val="8"/>
            <rFont val="Tahoma"/>
            <family val="2"/>
          </rPr>
          <t>1) Formación Docente.
1.6) Encuestas de satisfacción docente evaluadas positivamente: 
0,5 puntos por asignatura y año. Se considerará evaluada positivamente aquella encuesta en la que el profesor obtenga, al menos, el 65% de los puntos totales de la misma.
Sólo serán valoradas las encuestas de aquellos profesores que acrediten haber impartido, como mínimo el 40% de las asignaturas.</t>
        </r>
      </text>
    </comment>
    <comment ref="N18" authorId="0">
      <text>
        <r>
          <rPr>
            <b/>
            <sz val="8"/>
            <rFont val="Tahoma"/>
            <family val="2"/>
          </rPr>
          <t xml:space="preserve">2) Experiencia Docente.
2.1) A  los  becarios  de  investigación  (FPI/FPD  del  Ministerio  de  Educación  y Ciencia  o  de  la  Junta  de  Andalucía,  becarios  de  apoyo  a  la  docencia  de  la Universidad de Huelva y becarios de Planes Propios de Investigación) se les podrá asignar 1 punto por año en el que justifiquen suficientemente (inclusión en el POD) que han impartido clases en la Universidad. </t>
        </r>
      </text>
    </comment>
    <comment ref="R18" authorId="0">
      <text>
        <r>
          <rPr>
            <b/>
            <sz val="8"/>
            <rFont val="Tahoma"/>
            <family val="2"/>
          </rPr>
          <t xml:space="preserve">3) Experiencia Docente Adicional.
3.1)Materiales didácticos publicados con ISBN (máximo 1 punto).  </t>
        </r>
      </text>
    </comment>
    <comment ref="S18" authorId="0">
      <text>
        <r>
          <rPr>
            <b/>
            <sz val="8"/>
            <rFont val="Tahoma"/>
            <family val="2"/>
          </rPr>
          <t xml:space="preserve">3) Experiencia Docente Adicional.
3.2) Impartición de más de tres asignaturas diferentes según POD a lo largo de los últimos  cuatro  años:  0,5  por  asignatura.  Será  necesario  que  el  candidato  acredite que ha impartido, como mínimo, el 40% de los créditos totales de cada asignatura. </t>
        </r>
      </text>
    </comment>
    <comment ref="T18" authorId="0">
      <text>
        <r>
          <rPr>
            <b/>
            <sz val="8"/>
            <rFont val="Tahoma"/>
            <family val="2"/>
          </rPr>
          <t xml:space="preserve">3) Experiencia Docente Adicional.
3.3) Participación  en  actividades  de  teleformación:  la  dedicación  a  TC  por  año académico  será  valorada  con  2  puntos,  mientras  que la  dedicación  a  TP  hasta  1 punto por año (la puntuación será proporcional a la dedicación).  
</t>
        </r>
      </text>
    </comment>
    <comment ref="U18" authorId="0">
      <text>
        <r>
          <rPr>
            <b/>
            <sz val="8"/>
            <rFont val="Tahoma"/>
            <family val="2"/>
          </rPr>
          <t xml:space="preserve">3) Experiencia Docente Adicional.
3.4) Dirección de trabajos de investigación (DEA) defendidos y aprobados: 0,4 por cada uno, con un máximo de 2 puntos. </t>
        </r>
      </text>
    </comment>
    <comment ref="V18" authorId="0">
      <text>
        <r>
          <rPr>
            <b/>
            <sz val="8"/>
            <rFont val="Tahoma"/>
            <family val="2"/>
          </rPr>
          <t xml:space="preserve">3) Experiencia Docente Adicional.
3.5) Dirección de proyectos fin de carrera: 0,25 por cada uno, con un máximo de 2 puntos. </t>
        </r>
      </text>
    </comment>
    <comment ref="W18" authorId="0">
      <text>
        <r>
          <rPr>
            <b/>
            <sz val="8"/>
            <rFont val="Tahoma"/>
            <family val="2"/>
          </rPr>
          <t xml:space="preserve">3) Experiencia Docente Adicional.
3.6) Tareas de coordinación, evaluación y apoyo a la docencia en Centros y Departamentos: 0,15 puntos por actividad. </t>
        </r>
      </text>
    </comment>
    <comment ref="O18" authorId="0">
      <text>
        <r>
          <rPr>
            <b/>
            <sz val="8"/>
            <rFont val="Tahoma"/>
            <family val="2"/>
          </rPr>
          <t>2) Experiencia Docente.
2.2) Se considerará la actividad docente desarrollada en la Universidad o Institución de  Enseñanza  Superior  como  personal  contratado. 
La dedicación  a  TC  por  año académico  será  valorada  con  2  puntos,  mientras  que la  dedicación  a  TP,  hasta  1 punto por año (la será proporcional a la dedicación docente)18. En caso de  que los méritos docentes hayan surgido de una contratación excepcional, se aplicará a dicho periodo de docencia el factor corrector 0,5</t>
        </r>
      </text>
    </comment>
    <comment ref="Y18" authorId="1">
      <text>
        <r>
          <rPr>
            <b/>
            <sz val="9"/>
            <rFont val="Tahoma"/>
            <family val="2"/>
          </rPr>
          <t>II.- Formación y Actividad Docente: (máximo 20 puntos).</t>
        </r>
      </text>
    </comment>
    <comment ref="L18" authorId="0">
      <text>
        <r>
          <rPr>
            <b/>
            <sz val="8"/>
            <rFont val="Tahoma"/>
            <family val="2"/>
          </rPr>
          <t>1) Formación Docente.
1.7) Participación como Ponente en Congresos/Jornadas/Cursos Orientados a la Formación Docente Universitaria:
0,5 puntos por comunicación</t>
        </r>
      </text>
    </comment>
    <comment ref="P18" authorId="0">
      <text>
        <r>
          <rPr>
            <b/>
            <sz val="8"/>
            <rFont val="Tahoma"/>
            <family val="2"/>
          </rPr>
          <t>2) Experiencia Docente.
2.3) Se valorará con 5 puntos adicionales, la impartición de docencia en la misma área de conocimiento de la plaza a la que se concursa de manera ininterrumpida a tiempo completo a lo largo de los últimos cuatro años inmediatamente anteriores a la convocatoria.</t>
        </r>
      </text>
    </comment>
    <comment ref="M18" authorId="2">
      <text>
        <r>
          <rPr>
            <b/>
            <sz val="8"/>
            <rFont val="Tahoma"/>
            <family val="2"/>
          </rPr>
          <t xml:space="preserve">Formación Docente:
Máximo 10 puntos
</t>
        </r>
        <r>
          <rPr>
            <sz val="8"/>
            <rFont val="Tahoma"/>
            <family val="2"/>
          </rPr>
          <t xml:space="preserve">
</t>
        </r>
      </text>
    </comment>
    <comment ref="Q18" authorId="2">
      <text>
        <r>
          <rPr>
            <b/>
            <sz val="8"/>
            <rFont val="Tahoma"/>
            <family val="2"/>
          </rPr>
          <t xml:space="preserve">Experiencia Docente:
Máximo 20 puntos.
</t>
        </r>
        <r>
          <rPr>
            <sz val="8"/>
            <rFont val="Tahoma"/>
            <family val="2"/>
          </rPr>
          <t xml:space="preserve">
</t>
        </r>
      </text>
    </comment>
    <comment ref="X18" authorId="2">
      <text>
        <r>
          <rPr>
            <b/>
            <sz val="8"/>
            <rFont val="Tahoma"/>
            <family val="2"/>
          </rPr>
          <t>Experiencia Docente Adicional:
Máximo 10 puntos.</t>
        </r>
      </text>
    </comment>
  </commentList>
</comments>
</file>

<file path=xl/comments3.xml><?xml version="1.0" encoding="utf-8"?>
<comments xmlns="http://schemas.openxmlformats.org/spreadsheetml/2006/main">
  <authors>
    <author>xxx</author>
    <author>Usuario de Windows</author>
    <author>Pc</author>
  </authors>
  <commentList>
    <comment ref="F18" authorId="0">
      <text>
        <r>
          <rPr>
            <b/>
            <sz val="8"/>
            <rFont val="Tahoma"/>
            <family val="2"/>
          </rPr>
          <t>Movilidad   
1.1)  Centros  de  Investigación  o  Universidades  en  países  extranjeros  de  habla  no castellana: 0,6 por mes. s.</t>
        </r>
      </text>
    </comment>
    <comment ref="G18" authorId="0">
      <text>
        <r>
          <rPr>
            <b/>
            <sz val="8"/>
            <rFont val="Tahoma"/>
            <family val="2"/>
          </rPr>
          <t xml:space="preserve">1)   Movilidad  
1.2)  Centros  de  Investigación  o  Universidades  en  países  extranjeros  de  habla castellana: 0,4 por mes.
</t>
        </r>
      </text>
    </comment>
    <comment ref="J18" authorId="0">
      <text>
        <r>
          <rPr>
            <b/>
            <sz val="8"/>
            <rFont val="Tahoma"/>
            <family val="2"/>
          </rPr>
          <t xml:space="preserve">2) Participación en congresos, jornadas, etc.::
2.1) Nacionales
         2.1.1) Ponencia/Conferencia invitada: 1 punto.
    </t>
        </r>
      </text>
    </comment>
    <comment ref="K18" authorId="0">
      <text>
        <r>
          <rPr>
            <b/>
            <sz val="8"/>
            <rFont val="Tahoma"/>
            <family val="2"/>
          </rPr>
          <t xml:space="preserve">2) Participación en congresos, jornadas, etc.::
2.1) Nacionales
         2.1.2) Trabajo extenso con ISBN (proceeding): 0,3 puntos. </t>
        </r>
      </text>
    </comment>
    <comment ref="M18" authorId="0">
      <text>
        <r>
          <rPr>
            <b/>
            <sz val="8"/>
            <rFont val="Tahoma"/>
            <family val="2"/>
          </rPr>
          <t>2) Participación en congresos, jornadas, etc.::
2.2) Internacionales
         2.2.1) Ponencia/Conferencia invitada: 2 puntos.</t>
        </r>
      </text>
    </comment>
    <comment ref="P18" authorId="0">
      <text>
        <r>
          <rPr>
            <b/>
            <sz val="8"/>
            <rFont val="Tahoma"/>
            <family val="2"/>
          </rPr>
          <t>3) Publicaciones:  
3.1) Libros.
           3.1.1) Ediciones internacionales (3 puntos por cada uno).
Todos los libros, en cualquiera de sus formatos, deberán disponer de su correspondiente ISBN</t>
        </r>
      </text>
    </comment>
    <comment ref="S18" authorId="0">
      <text>
        <r>
          <rPr>
            <b/>
            <sz val="8"/>
            <rFont val="Tahoma"/>
            <family val="2"/>
          </rPr>
          <t>3) Publicaciones:  
3.2)  Capítulos de libros:
          3.2.2) Ediciones nacionales (0,5  punto por cada uno).
Todos los libros, en cualquiera de sus formatos, deberán disponer de su correspondiente ISBN</t>
        </r>
      </text>
    </comment>
    <comment ref="U18" authorId="0">
      <text>
        <r>
          <rPr>
            <b/>
            <sz val="8"/>
            <rFont val="Tahoma"/>
            <family val="2"/>
          </rPr>
          <t xml:space="preserve">3) Publicaciones:
3.3) Artículos:  
        3.3.2)  Ediciones nacionales.  </t>
        </r>
      </text>
    </comment>
    <comment ref="V18" authorId="0">
      <text>
        <r>
          <rPr>
            <b/>
            <sz val="8"/>
            <rFont val="Tahoma"/>
            <family val="2"/>
          </rPr>
          <t>4) Contratos Ramón y Cajal y equivalentes: 3 puntos por año.</t>
        </r>
      </text>
    </comment>
    <comment ref="X18" authorId="0">
      <text>
        <r>
          <rPr>
            <b/>
            <sz val="8"/>
            <rFont val="Tahoma"/>
            <family val="2"/>
          </rPr>
          <t xml:space="preserve">5) Investigador de proyectos de investigación financiados:
     5.2) Competitivo nacional: 1,5 puntos.
Se entenderá por “proyecto competitivo” aquel que haya sido presentado a convocatoria pública  y por “proyecto internacional” aquel en el que participen miembros de más de un país. La puntuación aplicable será proporcional a la dedicación del candidato al proyecto de investigación. </t>
        </r>
      </text>
    </comment>
    <comment ref="L18" authorId="0">
      <text>
        <r>
          <rPr>
            <b/>
            <sz val="8"/>
            <rFont val="Tahoma"/>
            <family val="2"/>
          </rPr>
          <t xml:space="preserve">2) Participación en congresos, jornadas, etc.::
2.1) Nacionales
         2.1.3) Comunicaciones: 0,2 puntos.  </t>
        </r>
      </text>
    </comment>
    <comment ref="AH18" authorId="1">
      <text>
        <r>
          <rPr>
            <b/>
            <sz val="9"/>
            <rFont val="Tahoma"/>
            <family val="2"/>
          </rPr>
          <t>III.- Actividad Investigadora (máximo 30 puntos).</t>
        </r>
      </text>
    </comment>
    <comment ref="I18" authorId="1">
      <text>
        <r>
          <rPr>
            <b/>
            <sz val="8"/>
            <rFont val="Tahoma"/>
            <family val="2"/>
          </rPr>
          <t>1) Movilidad (máximo 7 puntos).- La estancia en Centros de Investigación o Universidades españoles y/o extranjeros</t>
        </r>
        <r>
          <rPr>
            <sz val="9"/>
            <rFont val="Tahoma"/>
            <family val="2"/>
          </rPr>
          <t xml:space="preserve">
</t>
        </r>
      </text>
    </comment>
    <comment ref="Q18" authorId="1">
      <text>
        <r>
          <rPr>
            <b/>
            <sz val="8"/>
            <rFont val="Tahoma"/>
            <family val="2"/>
          </rPr>
          <t xml:space="preserve">3) Publicaciones:
3.1) Libros.
          3.1.2) Ediciones nacionales (2 puntos por cada uno).
Todos los libros, en cualquiera de sus formatos, deberán disponer de su correspondiente ISBN </t>
        </r>
      </text>
    </comment>
    <comment ref="N18" authorId="0">
      <text>
        <r>
          <rPr>
            <b/>
            <sz val="8"/>
            <rFont val="Tahoma"/>
            <family val="2"/>
          </rPr>
          <t>2) Participación en congresos, jornadas, etc.::
2.2) Internacionales
         2.2.2) Trabajo extenso con ISBN (proceeding): 1 punto.</t>
        </r>
      </text>
    </comment>
    <comment ref="O18" authorId="0">
      <text>
        <r>
          <rPr>
            <b/>
            <sz val="8"/>
            <rFont val="Tahoma"/>
            <family val="2"/>
          </rPr>
          <t xml:space="preserve">2) Participación en congresos, jornadas, etc.::
2.2) Internacionales
         2.2.3) Comunicaciones: 0,5 puntos.  </t>
        </r>
      </text>
    </comment>
    <comment ref="R18" authorId="1">
      <text>
        <r>
          <rPr>
            <b/>
            <sz val="8"/>
            <rFont val="Tahoma"/>
            <family val="2"/>
          </rPr>
          <t xml:space="preserve">3) Publicaciones:  
3.2)  Capítulos de libros:
         3.2.1) Ediciones internacionales (1  punto por cada uno).
Todos los libros, en cualquiera de sus formatos, deberán disponer de su correspondiente ISBN </t>
        </r>
      </text>
    </comment>
    <comment ref="T18" authorId="0">
      <text>
        <r>
          <rPr>
            <b/>
            <sz val="8"/>
            <rFont val="Tahoma"/>
            <family val="2"/>
          </rPr>
          <t xml:space="preserve">3) Publicaciones:
3.3) Artículos:  
        3.3.1)  Ediciones internacionales. 
</t>
        </r>
      </text>
    </comment>
    <comment ref="H18" authorId="2">
      <text>
        <r>
          <rPr>
            <b/>
            <sz val="9"/>
            <rFont val="Tahoma"/>
            <family val="0"/>
          </rPr>
          <t>1)   Movilidad 
1.3) Centros de Investigación o Universidades españolas: 0,2 por mes.</t>
        </r>
        <r>
          <rPr>
            <sz val="9"/>
            <rFont val="Tahoma"/>
            <family val="0"/>
          </rPr>
          <t xml:space="preserve">
</t>
        </r>
      </text>
    </comment>
    <comment ref="W18" authorId="1">
      <text>
        <r>
          <rPr>
            <b/>
            <sz val="9"/>
            <rFont val="Tahoma"/>
            <family val="2"/>
          </rPr>
          <t xml:space="preserve">5) Investigador de proyectos de investigación financiados:
5.1) Competitivo internacional: 2 puntos. 
Se entenderá por “proyecto competitivo” aquel que haya sido presentado a convocatoria pública  y por “proyecto internacional” aquel en el que participen miembros de más de un país. La puntuación aplicable será proporcional a la dedicación del candidato al proyecto de investigación. </t>
        </r>
      </text>
    </comment>
    <comment ref="Y18" authorId="1">
      <text>
        <r>
          <rPr>
            <b/>
            <sz val="9"/>
            <rFont val="Tahoma"/>
            <family val="2"/>
          </rPr>
          <t xml:space="preserve">6) Registro de la propiedad industrial e intelectual: 
6.1)  Patentes  o  registro  de  la  propiedad  industrial  e  intelectual
         comercializados  o licenciados: 2 puntos por cada uno. 
</t>
        </r>
      </text>
    </comment>
    <comment ref="Z18" authorId="1">
      <text>
        <r>
          <rPr>
            <b/>
            <sz val="9"/>
            <rFont val="Tahoma"/>
            <family val="2"/>
          </rPr>
          <t>6) Registro de la propiedad industrial e intelectual: 
     6.2) Patentes o registro de la propiedad industrial e intelectual
             no-comercializados o licenciados: 1 punto por cada uno.</t>
        </r>
        <r>
          <rPr>
            <sz val="9"/>
            <rFont val="Tahoma"/>
            <family val="2"/>
          </rPr>
          <t xml:space="preserve">
</t>
        </r>
      </text>
    </comment>
    <comment ref="AA18" authorId="1">
      <text>
        <r>
          <rPr>
            <b/>
            <sz val="9"/>
            <rFont val="Tahoma"/>
            <family val="2"/>
          </rPr>
          <t>7) Miembro de un grupo I+D+I en el momento de la
     convocatoria pública de la plaza: 0,5 puntos.</t>
        </r>
      </text>
    </comment>
    <comment ref="AB18" authorId="1">
      <text>
        <r>
          <rPr>
            <b/>
            <sz val="9"/>
            <rFont val="Tahoma"/>
            <family val="2"/>
          </rPr>
          <t xml:space="preserve">8) Ser o haber sido becario de FPI:
     8.1) Beca del Ministerio o de la Junta de Andalucía: 1,5 puntos por año.
</t>
        </r>
        <r>
          <rPr>
            <sz val="9"/>
            <rFont val="Tahoma"/>
            <family val="2"/>
          </rPr>
          <t xml:space="preserve">
</t>
        </r>
      </text>
    </comment>
    <comment ref="AC18" authorId="1">
      <text>
        <r>
          <rPr>
            <b/>
            <sz val="9"/>
            <rFont val="Tahoma"/>
            <family val="2"/>
          </rPr>
          <t>8) Ser o haber sido becario de FPI:
     8.2) Beca de Planes Propios de Investigación:1 punto por año.</t>
        </r>
        <r>
          <rPr>
            <sz val="9"/>
            <rFont val="Tahoma"/>
            <family val="2"/>
          </rPr>
          <t xml:space="preserve">
</t>
        </r>
      </text>
    </comment>
    <comment ref="AD18" authorId="1">
      <text>
        <r>
          <rPr>
            <b/>
            <sz val="9"/>
            <rFont val="Tahoma"/>
            <family val="2"/>
          </rPr>
          <t>9) Ser o haber sido becario posdoctoral en convocatoria del Ministerio 
     de Educación  y Ciencia o de Comunidad Autónoma: 2 puntos por año</t>
        </r>
      </text>
    </comment>
    <comment ref="AE18" authorId="1">
      <text>
        <r>
          <rPr>
            <b/>
            <sz val="9"/>
            <rFont val="Tahoma"/>
            <family val="2"/>
          </rPr>
          <t xml:space="preserve">10)  Contratos/becas  de  investigación  derivados  de  proyectos  europeos,
        nacionales  o autonómicos de convocatoria pública: 1 punto por año. </t>
        </r>
      </text>
    </comment>
    <comment ref="AF18" authorId="1">
      <text>
        <r>
          <rPr>
            <b/>
            <sz val="9"/>
            <rFont val="Tahoma"/>
            <family val="2"/>
          </rPr>
          <t>11) Dirección de Tesis defendidas y aprobadas: 3 puntos.</t>
        </r>
      </text>
    </comment>
    <comment ref="AG18" authorId="1">
      <text>
        <r>
          <rPr>
            <b/>
            <sz val="9"/>
            <rFont val="Tahoma"/>
            <family val="2"/>
          </rPr>
          <t>12) Dirección de Proyectos de I+D+I: 3 puntos por Proyecto.</t>
        </r>
      </text>
    </comment>
  </commentList>
</comments>
</file>

<file path=xl/comments4.xml><?xml version="1.0" encoding="utf-8"?>
<comments xmlns="http://schemas.openxmlformats.org/spreadsheetml/2006/main">
  <authors>
    <author>xxx</author>
    <author>Usuario de Windows</author>
  </authors>
  <commentList>
    <comment ref="F18" authorId="0">
      <text>
        <r>
          <rPr>
            <b/>
            <sz val="8"/>
            <rFont val="Tahoma"/>
            <family val="2"/>
          </rPr>
          <t>1) La docencia como profesor tutor de la U.N.E.D. se considerará
     como contratación a tiempo parcial con una valoración de 0,5 puntos
     por año, hasta un máximo de 2 puntos.</t>
        </r>
      </text>
    </comment>
    <comment ref="H18" authorId="0">
      <text>
        <r>
          <rPr>
            <b/>
            <sz val="8"/>
            <rFont val="Tahoma"/>
            <family val="2"/>
          </rPr>
          <t>2) Experiencia profesional relacionada con el Área de Conocimiento: 
    contratos  al amparo  del  art.  68/83  L.O.U.  o  equivalentes,  elaboración  de
    informes  técnicos  y jurídicos, actividad profesional acreditada  y  
    experiencia docente no universitaria, hasta 4 puntos.</t>
        </r>
      </text>
    </comment>
    <comment ref="J18" authorId="0">
      <text>
        <r>
          <rPr>
            <b/>
            <sz val="8"/>
            <rFont val="Tahoma"/>
            <family val="2"/>
          </rPr>
          <t>3) Otras becas de convocatoria pública (máximo 2 puntos)</t>
        </r>
      </text>
    </comment>
    <comment ref="L18" authorId="0">
      <text>
        <r>
          <rPr>
            <b/>
            <sz val="8"/>
            <rFont val="Tahoma"/>
            <family val="2"/>
          </rPr>
          <t xml:space="preserve">4) Gestión Académica.
4.1) Órganos unipersonales:
        4.1.1) Representación sindical en Junta PDI o Comité de Empresa: 0,5 puntos por año.
</t>
        </r>
      </text>
    </comment>
    <comment ref="M18" authorId="0">
      <text>
        <r>
          <rPr>
            <b/>
            <sz val="8"/>
            <rFont val="Tahoma"/>
            <family val="2"/>
          </rPr>
          <t xml:space="preserve">4) Gestión Académica.
4.1) Órganos unipersonales:
        4.1.2) Secretario/a de Departamento: 0,5 punto por curso.
</t>
        </r>
      </text>
    </comment>
    <comment ref="Y18" authorId="1">
      <text>
        <r>
          <rPr>
            <b/>
            <sz val="9"/>
            <rFont val="Tahoma"/>
            <family val="2"/>
          </rPr>
          <t>IV.- Otros Méritos (máximo 10 puntos).</t>
        </r>
      </text>
    </comment>
    <comment ref="N18" authorId="0">
      <text>
        <r>
          <rPr>
            <b/>
            <sz val="8"/>
            <rFont val="Tahoma"/>
            <family val="2"/>
          </rPr>
          <t xml:space="preserve">4) Gestión Académica.
4.1) Órganos unipersonales:
        4.1.3) Director/a de Departamento: 0,7 punto por curso.
</t>
        </r>
      </text>
    </comment>
    <comment ref="O18" authorId="1">
      <text>
        <r>
          <rPr>
            <b/>
            <sz val="9"/>
            <rFont val="Tahoma"/>
            <family val="2"/>
          </rPr>
          <t xml:space="preserve">4) Gestión Académica.
4.1) Órganos unipersonales:
        4.1.4) Secretario/a de Facultad o Escuela: 0,7 puntos por curso.
</t>
        </r>
      </text>
    </comment>
    <comment ref="P18" authorId="1">
      <text>
        <r>
          <rPr>
            <b/>
            <sz val="9"/>
            <rFont val="Tahoma"/>
            <family val="2"/>
          </rPr>
          <t xml:space="preserve">4) Gestión Académica.
4.1) Órganos unipersonales:
        4.1.5) Vicedecano/a o Subdirector/a de Escuela: 0,8 puntos por curso.
       </t>
        </r>
      </text>
    </comment>
    <comment ref="Q18" authorId="1">
      <text>
        <r>
          <rPr>
            <b/>
            <sz val="9"/>
            <rFont val="Tahoma"/>
            <family val="2"/>
          </rPr>
          <t xml:space="preserve">4) Gestión Académica.
4.1) Órganos unipersonales:
        4.1.6) Director de Instituto Universitario: 0,7 por curso.
</t>
        </r>
      </text>
    </comment>
    <comment ref="R18" authorId="1">
      <text>
        <r>
          <rPr>
            <b/>
            <sz val="9"/>
            <rFont val="Tahoma"/>
            <family val="2"/>
          </rPr>
          <t>4) Gestión Académica.
4.1) Órganos unipersonales:
        4.1.7) Decano o Director de Escuela: 1 punto por curso.</t>
        </r>
      </text>
    </comment>
    <comment ref="S18" authorId="1">
      <text>
        <r>
          <rPr>
            <b/>
            <sz val="9"/>
            <rFont val="Tahoma"/>
            <family val="2"/>
          </rPr>
          <t>4) Gestión Académica.
4.1) Órganos unipersonales:
        4.1.8) Vicerrector o Secretario General de Universidad: 1,5 puntos por año</t>
        </r>
      </text>
    </comment>
    <comment ref="T18" authorId="1">
      <text>
        <r>
          <rPr>
            <b/>
            <sz val="9"/>
            <rFont val="Tahoma"/>
            <family val="2"/>
          </rPr>
          <t xml:space="preserve">4) Gestión Académica:
4.2) Órganos colegiados:  
       4.2.1) Miembro de Junta de Facultad o Escuela: 0,4 puntos por curso.  
</t>
        </r>
      </text>
    </comment>
    <comment ref="U18" authorId="1">
      <text>
        <r>
          <rPr>
            <b/>
            <sz val="9"/>
            <rFont val="Tahoma"/>
            <family val="2"/>
          </rPr>
          <t xml:space="preserve">4) Gestión Académica:
4.2) Órganos colegiados:  
       4.2.2) Miembro Claustro: 0,4 por curso.  
</t>
        </r>
      </text>
    </comment>
    <comment ref="V18" authorId="1">
      <text>
        <r>
          <rPr>
            <b/>
            <sz val="9"/>
            <rFont val="Tahoma"/>
            <family val="2"/>
          </rPr>
          <t xml:space="preserve">4) Gestión Académica:
4.2) Órganos colegiados:  
       4.2.3) Miembro de Consejo de Gobierno: 0,8 por curso.  
    </t>
        </r>
      </text>
    </comment>
    <comment ref="W18" authorId="1">
      <text>
        <r>
          <rPr>
            <b/>
            <sz val="9"/>
            <rFont val="Tahoma"/>
            <family val="2"/>
          </rPr>
          <t xml:space="preserve">4) Gestión Académica:
4.2) Órganos colegiados:  
       4.2.4) Miembro de otros órganos colegiados: 0,4 por curso. </t>
        </r>
      </text>
    </comment>
    <comment ref="X18" authorId="1">
      <text>
        <r>
          <rPr>
            <b/>
            <sz val="9"/>
            <rFont val="Tahoma"/>
            <family val="2"/>
          </rPr>
          <t>5)  Otros  méritos  a  considerar  por  la  Comisión.
(Este  subapartado  será,  como  máximo, valorado en el 20% del total a computar por el apartado).</t>
        </r>
      </text>
    </comment>
  </commentList>
</comments>
</file>

<file path=xl/comments5.xml><?xml version="1.0" encoding="utf-8"?>
<comments xmlns="http://schemas.openxmlformats.org/spreadsheetml/2006/main">
  <authors>
    <author>xxx</author>
    <author>Usuario de Windows</author>
  </authors>
  <commentList>
    <comment ref="F18" authorId="0">
      <text>
        <r>
          <rPr>
            <b/>
            <sz val="8"/>
            <rFont val="Tahoma"/>
            <family val="2"/>
          </rPr>
          <t>Mérito Preferente:  (indicar SI en la casilla Si en el caso que proceda)
Disposición  Adicional  Tercera.-  Se  considerará  mérito  preferente  para  todas  las  plazas objeto  de  concurso  estar  habilitado  o  acreditado  para  participar  en  los  concursos  de acceso  a  Cuerpos  Docentes  Universitarios  en  el  Área  de  Conocimiento  al  que  se  halle adscrita (art. 48.3 de la L.O.U.). Al candidato que aduzca dicho mérito preferente se le incrementará  en  un  30%  la  valoración  final  obtenida  por  la  baremación  total  de  los méritos.</t>
        </r>
      </text>
    </comment>
    <comment ref="H18" authorId="1">
      <text>
        <r>
          <rPr>
            <b/>
            <sz val="9"/>
            <rFont val="Tahoma"/>
            <family val="2"/>
          </rPr>
          <t xml:space="preserve">MÉRITO   DOCENTE   ADICIONAL   (indicar SI en la casilla en el caso que proceda):  
Sin   perjuicio   de   la Disposición   Adicional   Tercera   del   Reglamento,   también   se   considerará   mérito preferente  haber  desarrollado  tareas  docentes  e  investigadoras  a  tiempo  completo  de acuerdo con su vinculación contractual y de forma ininterrumpida en la misma Área de conocimiento  de  la  plaza  a  la  que  se  concursa  durante  3  años.  Esta  circunstancia supondrá  un  incremento  del  30%  de  la  puntuación  total  obtenida  tras  la  aplicación  del baremo y la afinidad. El mérito preferente se aplicará a la puntuación total obtenida con el baremo aunque se haya llegado al máximo posible de 100. 
En  relación  con  el  Profesorado  a  Tiempo  Parcial,  el  mérito  preferente  docente  se aplicará de forma proporcional hasta completar el período de 3 años a tiempo completo. </t>
        </r>
      </text>
    </comment>
  </commentList>
</comments>
</file>

<file path=xl/sharedStrings.xml><?xml version="1.0" encoding="utf-8"?>
<sst xmlns="http://schemas.openxmlformats.org/spreadsheetml/2006/main" count="156" uniqueCount="79">
  <si>
    <t>Departamento</t>
  </si>
  <si>
    <t>TOTAL</t>
  </si>
  <si>
    <t>Baremo de contratación</t>
  </si>
  <si>
    <t>Identificación plaza</t>
  </si>
  <si>
    <t>Tipo plaza</t>
  </si>
  <si>
    <t>Área</t>
  </si>
  <si>
    <t>BOJA</t>
  </si>
  <si>
    <t>Dedicación</t>
  </si>
  <si>
    <t>Perfil docente</t>
  </si>
  <si>
    <t xml:space="preserve">Apellidos y nombre </t>
  </si>
  <si>
    <t>I. Formación académica</t>
  </si>
  <si>
    <t>5.1</t>
  </si>
  <si>
    <t>5.2</t>
  </si>
  <si>
    <t>Nº plaza</t>
  </si>
  <si>
    <t>II. Formación y Actividad Docente</t>
  </si>
  <si>
    <t>1.1</t>
  </si>
  <si>
    <t>1.2</t>
  </si>
  <si>
    <t>1.3</t>
  </si>
  <si>
    <t>1.4</t>
  </si>
  <si>
    <t>1.5</t>
  </si>
  <si>
    <t>1.6</t>
  </si>
  <si>
    <t>2.1</t>
  </si>
  <si>
    <t>2.2</t>
  </si>
  <si>
    <t>III. Actividad Investigadora</t>
  </si>
  <si>
    <t>3.1</t>
  </si>
  <si>
    <t>3.2</t>
  </si>
  <si>
    <t>3.3</t>
  </si>
  <si>
    <t>IV. Otros méritos</t>
  </si>
  <si>
    <t>I</t>
  </si>
  <si>
    <t>II</t>
  </si>
  <si>
    <t>IV</t>
  </si>
  <si>
    <t>III</t>
  </si>
  <si>
    <t>6.1</t>
  </si>
  <si>
    <t>6.2</t>
  </si>
  <si>
    <t>3.4</t>
  </si>
  <si>
    <t>3.5</t>
  </si>
  <si>
    <t>3.6</t>
  </si>
  <si>
    <t>Centro</t>
  </si>
  <si>
    <t>de</t>
  </si>
  <si>
    <t>Comisión de Contratación</t>
  </si>
  <si>
    <t>1.7</t>
  </si>
  <si>
    <t>2.3</t>
  </si>
  <si>
    <t>Contratado Doctor</t>
  </si>
  <si>
    <t>5.3</t>
  </si>
  <si>
    <t>6.3</t>
  </si>
  <si>
    <t>6.4</t>
  </si>
  <si>
    <t>6.5</t>
  </si>
  <si>
    <t>2.1.1</t>
  </si>
  <si>
    <t>2.1.2</t>
  </si>
  <si>
    <t>2.2.3</t>
  </si>
  <si>
    <t>3.1.1</t>
  </si>
  <si>
    <t>3.1.2</t>
  </si>
  <si>
    <t>3.2.1</t>
  </si>
  <si>
    <t>3.2.2</t>
  </si>
  <si>
    <t>3.3.1</t>
  </si>
  <si>
    <t>3.3.2</t>
  </si>
  <si>
    <t>8.1</t>
  </si>
  <si>
    <t>8.2</t>
  </si>
  <si>
    <t>2.1.3</t>
  </si>
  <si>
    <t>2.2.1.</t>
  </si>
  <si>
    <t>2.2.2</t>
  </si>
  <si>
    <t>4.2.1</t>
  </si>
  <si>
    <t>4.2.2</t>
  </si>
  <si>
    <t>4.2.3</t>
  </si>
  <si>
    <t>4.2.4</t>
  </si>
  <si>
    <t>4.1.1</t>
  </si>
  <si>
    <t>4.1.2</t>
  </si>
  <si>
    <t>4.1.3</t>
  </si>
  <si>
    <t>4.1.4</t>
  </si>
  <si>
    <t>4.1.5</t>
  </si>
  <si>
    <t>4.1.6</t>
  </si>
  <si>
    <t>4.1.7</t>
  </si>
  <si>
    <t>4.1.8</t>
  </si>
  <si>
    <t>Mérito Preferente</t>
  </si>
  <si>
    <t xml:space="preserve"> V.Resumen</t>
  </si>
  <si>
    <t>Mérito Doc. Adic.</t>
  </si>
  <si>
    <t>FDO. EL/LA PRESIDENTE/A DE LA COMISIÓN</t>
  </si>
  <si>
    <t>En Huelva a,</t>
  </si>
  <si>
    <t>de    20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</si>
</sst>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a&quot;_);_(* \(#,##0\ &quot;pta&quot;\);_(* &quot;-&quot;??\ &quot;pta&quot;_);_(@_)"/>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7">
    <font>
      <sz val="10"/>
      <name val="Arial"/>
      <family val="0"/>
    </font>
    <font>
      <sz val="11"/>
      <color indexed="8"/>
      <name val="Calibri"/>
      <family val="2"/>
    </font>
    <font>
      <b/>
      <sz val="10"/>
      <color indexed="10"/>
      <name val="System"/>
      <family val="2"/>
    </font>
    <font>
      <b/>
      <sz val="10"/>
      <name val="Arial"/>
      <family val="2"/>
    </font>
    <font>
      <b/>
      <i/>
      <sz val="14"/>
      <name val="Arial"/>
      <family val="2"/>
    </font>
    <font>
      <b/>
      <sz val="10"/>
      <color indexed="9"/>
      <name val="Arial"/>
      <family val="2"/>
    </font>
    <font>
      <b/>
      <sz val="18"/>
      <name val="Arial"/>
      <family val="2"/>
    </font>
    <font>
      <b/>
      <sz val="8"/>
      <name val="Tahoma"/>
      <family val="2"/>
    </font>
    <font>
      <sz val="9"/>
      <name val="Tahoma"/>
      <family val="2"/>
    </font>
    <font>
      <b/>
      <sz val="9"/>
      <name val="Tahoma"/>
      <family val="2"/>
    </font>
    <font>
      <sz val="12"/>
      <name val="Arial"/>
      <family val="2"/>
    </font>
    <font>
      <sz val="11"/>
      <name val="Arial"/>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top style="medium">
        <color indexed="22"/>
      </top>
      <bottom/>
    </border>
    <border>
      <left/>
      <right/>
      <top style="medium">
        <color indexed="22"/>
      </top>
      <bottom/>
    </border>
    <border>
      <left/>
      <right style="medium">
        <color indexed="22"/>
      </right>
      <top style="medium">
        <color indexed="22"/>
      </top>
      <bottom/>
    </border>
    <border>
      <left/>
      <right/>
      <top/>
      <bottom style="medium">
        <color indexed="22"/>
      </bottom>
    </border>
    <border>
      <left/>
      <right style="medium">
        <color indexed="22"/>
      </right>
      <top/>
      <bottom/>
    </border>
    <border>
      <left style="medium">
        <color indexed="22"/>
      </left>
      <right/>
      <top/>
      <bottom/>
    </border>
    <border>
      <left/>
      <right/>
      <top style="thick">
        <color indexed="54"/>
      </top>
      <bottom style="hair">
        <color indexed="16"/>
      </bottom>
    </border>
    <border>
      <left/>
      <right/>
      <top/>
      <bottom style="hair">
        <color indexed="16"/>
      </bottom>
    </border>
    <border>
      <left style="medium"/>
      <right style="medium"/>
      <top style="medium"/>
      <bottom style="medium"/>
    </border>
    <border>
      <left style="medium">
        <color indexed="22"/>
      </left>
      <right/>
      <top/>
      <bottom style="medium">
        <color indexed="22"/>
      </bottom>
    </border>
    <border>
      <left/>
      <right style="medium">
        <color indexed="22"/>
      </right>
      <top/>
      <bottom style="medium">
        <color indexed="22"/>
      </bottom>
    </border>
    <border>
      <left style="medium">
        <color indexed="55"/>
      </left>
      <right/>
      <top/>
      <bottom/>
    </border>
    <border>
      <left/>
      <right/>
      <top/>
      <bottom style="medium"/>
    </border>
    <border>
      <left/>
      <right style="thick">
        <color indexed="54"/>
      </right>
      <top style="thick">
        <color indexed="54"/>
      </top>
      <bottom/>
    </border>
    <border>
      <left/>
      <right/>
      <top style="thick">
        <color indexed="54"/>
      </top>
      <bottom/>
    </border>
    <border>
      <left/>
      <right/>
      <top/>
      <bottom style="hair"/>
    </border>
    <border>
      <left/>
      <right/>
      <top style="hair"/>
      <bottom style="hair"/>
    </border>
    <border>
      <left style="medium"/>
      <right>
        <color indexed="63"/>
      </right>
      <top style="medium"/>
      <bottom style="medium"/>
    </border>
    <border>
      <left style="medium"/>
      <right/>
      <top style="medium"/>
      <bottom/>
    </border>
    <border>
      <left/>
      <right/>
      <top style="medium"/>
      <bottom style="medium"/>
    </border>
    <border>
      <left/>
      <right style="medium"/>
      <top style="medium"/>
      <bottom style="medium"/>
    </border>
    <border>
      <left style="thick">
        <color indexed="54"/>
      </left>
      <right/>
      <top style="thick">
        <color indexed="54"/>
      </top>
      <bottom/>
    </border>
    <border>
      <left/>
      <right/>
      <top/>
      <bottom style="hair">
        <color indexed="22"/>
      </bottom>
    </border>
    <border>
      <left/>
      <right/>
      <top style="hair">
        <color indexed="22"/>
      </top>
      <bottom style="hair">
        <color indexed="22"/>
      </bottom>
    </border>
    <border>
      <left/>
      <right/>
      <top style="hair"/>
      <bottom style="hair">
        <color indexed="55"/>
      </bottom>
    </border>
    <border>
      <left/>
      <right/>
      <top style="hair">
        <color indexed="55"/>
      </top>
      <bottom style="hair">
        <color indexed="23"/>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0" fillId="20"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xf numFmtId="164" fontId="0" fillId="0" borderId="0" applyFont="0" applyFill="0" applyBorder="0" applyAlignment="0" applyProtection="0"/>
  </cellStyleXfs>
  <cellXfs count="128">
    <xf numFmtId="0" fontId="0" fillId="0" borderId="0" xfId="0" applyAlignment="1">
      <alignment/>
    </xf>
    <xf numFmtId="0" fontId="0" fillId="32" borderId="0" xfId="0" applyFill="1" applyAlignment="1" applyProtection="1">
      <alignment/>
      <protection/>
    </xf>
    <xf numFmtId="0" fontId="0" fillId="32" borderId="10" xfId="0" applyFill="1" applyBorder="1" applyAlignment="1" applyProtection="1">
      <alignment/>
      <protection/>
    </xf>
    <xf numFmtId="0" fontId="0" fillId="32" borderId="11" xfId="0" applyFill="1" applyBorder="1" applyAlignment="1" applyProtection="1">
      <alignment/>
      <protection/>
    </xf>
    <xf numFmtId="0" fontId="0" fillId="32" borderId="12" xfId="0" applyFill="1" applyBorder="1" applyAlignment="1" applyProtection="1">
      <alignment/>
      <protection/>
    </xf>
    <xf numFmtId="0" fontId="0" fillId="32" borderId="0" xfId="0" applyFill="1" applyBorder="1" applyAlignment="1" applyProtection="1">
      <alignment/>
      <protection/>
    </xf>
    <xf numFmtId="0" fontId="3" fillId="32" borderId="13" xfId="0" applyFont="1" applyFill="1" applyBorder="1" applyAlignment="1" applyProtection="1">
      <alignment/>
      <protection/>
    </xf>
    <xf numFmtId="0" fontId="3" fillId="32" borderId="0" xfId="0" applyFont="1" applyFill="1" applyBorder="1" applyAlignment="1" applyProtection="1">
      <alignment/>
      <protection/>
    </xf>
    <xf numFmtId="0" fontId="0" fillId="32" borderId="14" xfId="0" applyFill="1" applyBorder="1" applyAlignment="1" applyProtection="1">
      <alignment/>
      <protection/>
    </xf>
    <xf numFmtId="0" fontId="0" fillId="32" borderId="15" xfId="0" applyFill="1" applyBorder="1" applyAlignment="1" applyProtection="1">
      <alignment/>
      <protection/>
    </xf>
    <xf numFmtId="0" fontId="0" fillId="32" borderId="16" xfId="0" applyFill="1" applyBorder="1" applyAlignment="1" applyProtection="1">
      <alignment/>
      <protection/>
    </xf>
    <xf numFmtId="0" fontId="4" fillId="32" borderId="16" xfId="0" applyFont="1" applyFill="1" applyBorder="1" applyAlignment="1" applyProtection="1">
      <alignment/>
      <protection/>
    </xf>
    <xf numFmtId="0" fontId="0" fillId="32" borderId="17" xfId="0" applyFill="1" applyBorder="1" applyAlignment="1" applyProtection="1">
      <alignment/>
      <protection/>
    </xf>
    <xf numFmtId="0" fontId="0" fillId="32" borderId="0" xfId="0" applyFill="1" applyBorder="1" applyAlignment="1" applyProtection="1">
      <alignment horizontal="right"/>
      <protection/>
    </xf>
    <xf numFmtId="0" fontId="0" fillId="32" borderId="0" xfId="0" applyFill="1" applyBorder="1" applyAlignment="1" applyProtection="1">
      <alignment horizontal="left"/>
      <protection/>
    </xf>
    <xf numFmtId="0" fontId="3" fillId="32" borderId="18" xfId="0" applyFont="1" applyFill="1" applyBorder="1" applyAlignment="1" applyProtection="1">
      <alignment horizontal="center"/>
      <protection/>
    </xf>
    <xf numFmtId="0" fontId="0" fillId="32" borderId="0" xfId="0" applyNumberFormat="1" applyFill="1" applyBorder="1" applyAlignment="1" applyProtection="1">
      <alignment horizontal="left"/>
      <protection/>
    </xf>
    <xf numFmtId="0" fontId="0" fillId="32" borderId="19" xfId="0" applyFill="1" applyBorder="1" applyAlignment="1" applyProtection="1">
      <alignment/>
      <protection/>
    </xf>
    <xf numFmtId="0" fontId="0" fillId="32" borderId="13" xfId="0" applyFill="1" applyBorder="1" applyAlignment="1" applyProtection="1">
      <alignment/>
      <protection/>
    </xf>
    <xf numFmtId="0" fontId="0" fillId="32" borderId="20" xfId="0" applyFill="1" applyBorder="1" applyAlignment="1" applyProtection="1">
      <alignment/>
      <protection/>
    </xf>
    <xf numFmtId="0" fontId="3" fillId="33" borderId="18" xfId="0" applyFont="1" applyFill="1" applyBorder="1" applyAlignment="1" applyProtection="1">
      <alignment horizontal="center"/>
      <protection/>
    </xf>
    <xf numFmtId="0" fontId="3" fillId="18" borderId="18" xfId="0" applyFont="1" applyFill="1" applyBorder="1" applyAlignment="1" applyProtection="1">
      <alignment horizontal="centerContinuous"/>
      <protection/>
    </xf>
    <xf numFmtId="2" fontId="0" fillId="18" borderId="18" xfId="61" applyNumberFormat="1" applyFont="1" applyFill="1" applyBorder="1" applyAlignment="1" applyProtection="1">
      <alignment horizontal="center"/>
      <protection/>
    </xf>
    <xf numFmtId="0" fontId="0" fillId="32" borderId="0" xfId="0" applyFont="1" applyFill="1" applyBorder="1" applyAlignment="1" applyProtection="1">
      <alignment horizontal="left"/>
      <protection/>
    </xf>
    <xf numFmtId="0" fontId="3" fillId="18" borderId="18" xfId="0" applyFont="1" applyFill="1" applyBorder="1" applyAlignment="1" applyProtection="1">
      <alignment horizontal="center"/>
      <protection/>
    </xf>
    <xf numFmtId="0" fontId="0" fillId="32" borderId="21" xfId="0" applyFill="1" applyBorder="1" applyAlignment="1" applyProtection="1">
      <alignment/>
      <protection/>
    </xf>
    <xf numFmtId="1" fontId="2" fillId="32" borderId="0" xfId="0" applyNumberFormat="1" applyFont="1" applyFill="1" applyBorder="1" applyAlignment="1" applyProtection="1">
      <alignment/>
      <protection/>
    </xf>
    <xf numFmtId="0" fontId="0" fillId="32" borderId="0" xfId="0" applyFill="1" applyBorder="1" applyAlignment="1" applyProtection="1">
      <alignment horizontal="center"/>
      <protection/>
    </xf>
    <xf numFmtId="1" fontId="0" fillId="32" borderId="0" xfId="0" applyNumberFormat="1" applyFill="1" applyBorder="1" applyAlignment="1" applyProtection="1">
      <alignment/>
      <protection/>
    </xf>
    <xf numFmtId="0" fontId="0" fillId="32" borderId="0" xfId="61" applyNumberFormat="1" applyFont="1" applyFill="1" applyBorder="1" applyAlignment="1" applyProtection="1">
      <alignment/>
      <protection/>
    </xf>
    <xf numFmtId="0" fontId="5" fillId="32" borderId="0" xfId="61" applyNumberFormat="1" applyFont="1" applyFill="1" applyBorder="1" applyAlignment="1" applyProtection="1">
      <alignment/>
      <protection/>
    </xf>
    <xf numFmtId="49" fontId="0" fillId="32" borderId="0" xfId="0" applyNumberFormat="1" applyFill="1" applyBorder="1" applyAlignment="1" applyProtection="1">
      <alignment horizontal="left"/>
      <protection/>
    </xf>
    <xf numFmtId="0" fontId="0" fillId="32" borderId="0" xfId="0" applyNumberFormat="1" applyFont="1" applyFill="1" applyBorder="1" applyAlignment="1" applyProtection="1">
      <alignment horizontal="left"/>
      <protection/>
    </xf>
    <xf numFmtId="2" fontId="3" fillId="18" borderId="18" xfId="61" applyNumberFormat="1" applyFont="1" applyFill="1" applyBorder="1" applyAlignment="1" applyProtection="1">
      <alignment horizontal="center"/>
      <protection/>
    </xf>
    <xf numFmtId="0" fontId="3" fillId="32" borderId="0" xfId="0" applyFont="1" applyFill="1" applyBorder="1" applyAlignment="1" applyProtection="1">
      <alignment horizontal="center"/>
      <protection/>
    </xf>
    <xf numFmtId="0" fontId="10" fillId="32" borderId="0" xfId="0" applyFont="1" applyFill="1" applyAlignment="1" applyProtection="1">
      <alignment/>
      <protection/>
    </xf>
    <xf numFmtId="0" fontId="10" fillId="32" borderId="0" xfId="0" applyFont="1" applyFill="1" applyBorder="1" applyAlignment="1" applyProtection="1">
      <alignment horizontal="center"/>
      <protection/>
    </xf>
    <xf numFmtId="0" fontId="0" fillId="32" borderId="0" xfId="0" applyFont="1" applyFill="1" applyAlignment="1" applyProtection="1">
      <alignment/>
      <protection/>
    </xf>
    <xf numFmtId="0" fontId="11" fillId="32" borderId="0" xfId="0" applyFont="1" applyFill="1" applyAlignment="1" applyProtection="1">
      <alignment/>
      <protection/>
    </xf>
    <xf numFmtId="0" fontId="3" fillId="32" borderId="22" xfId="0" applyFont="1" applyFill="1" applyBorder="1" applyAlignment="1" applyProtection="1">
      <alignment horizontal="center"/>
      <protection/>
    </xf>
    <xf numFmtId="0" fontId="0" fillId="32" borderId="23" xfId="0" applyFill="1" applyBorder="1" applyAlignment="1" applyProtection="1">
      <alignment/>
      <protection/>
    </xf>
    <xf numFmtId="0" fontId="0" fillId="32" borderId="24" xfId="0" applyFill="1" applyBorder="1" applyAlignment="1" applyProtection="1">
      <alignment/>
      <protection/>
    </xf>
    <xf numFmtId="0" fontId="0" fillId="32" borderId="22" xfId="0" applyFill="1" applyBorder="1" applyAlignment="1" applyProtection="1">
      <alignment/>
      <protection/>
    </xf>
    <xf numFmtId="0" fontId="6" fillId="32" borderId="0" xfId="0" applyFont="1" applyFill="1" applyBorder="1" applyAlignment="1" applyProtection="1">
      <alignment horizontal="center"/>
      <protection/>
    </xf>
    <xf numFmtId="49" fontId="0" fillId="0" borderId="25" xfId="0" applyNumberFormat="1" applyBorder="1" applyAlignment="1" applyProtection="1">
      <alignment horizontal="center"/>
      <protection locked="0"/>
    </xf>
    <xf numFmtId="49" fontId="0" fillId="0" borderId="26" xfId="0" applyNumberFormat="1" applyBorder="1" applyAlignment="1" applyProtection="1">
      <alignment horizontal="center"/>
      <protection locked="0"/>
    </xf>
    <xf numFmtId="0" fontId="6" fillId="32" borderId="24" xfId="0" applyFont="1" applyFill="1" applyBorder="1" applyAlignment="1" applyProtection="1">
      <alignment horizontal="center"/>
      <protection/>
    </xf>
    <xf numFmtId="0" fontId="0" fillId="32" borderId="18" xfId="0" applyNumberFormat="1" applyFill="1" applyBorder="1" applyAlignment="1" applyProtection="1">
      <alignment horizontal="center" vertical="center"/>
      <protection locked="0"/>
    </xf>
    <xf numFmtId="0" fontId="0" fillId="32" borderId="18" xfId="61" applyNumberFormat="1" applyFont="1" applyFill="1" applyBorder="1" applyAlignment="1" applyProtection="1">
      <alignment horizontal="center" vertical="center"/>
      <protection locked="0"/>
    </xf>
    <xf numFmtId="0" fontId="0" fillId="32" borderId="18" xfId="0" applyNumberFormat="1" applyFont="1" applyFill="1" applyBorder="1" applyAlignment="1" applyProtection="1">
      <alignment horizontal="center" vertical="center"/>
      <protection locked="0"/>
    </xf>
    <xf numFmtId="2" fontId="0" fillId="33" borderId="18" xfId="61" applyNumberFormat="1" applyFont="1" applyFill="1" applyBorder="1" applyAlignment="1" applyProtection="1">
      <alignment horizontal="center" vertical="center"/>
      <protection/>
    </xf>
    <xf numFmtId="2" fontId="0" fillId="32" borderId="18" xfId="0" applyNumberFormat="1" applyFill="1" applyBorder="1" applyAlignment="1" applyProtection="1">
      <alignment horizontal="center" vertical="center"/>
      <protection locked="0"/>
    </xf>
    <xf numFmtId="2" fontId="0" fillId="32" borderId="18" xfId="61" applyNumberFormat="1" applyFont="1" applyFill="1" applyBorder="1" applyAlignment="1" applyProtection="1">
      <alignment horizontal="center" vertical="center"/>
      <protection locked="0"/>
    </xf>
    <xf numFmtId="2" fontId="0" fillId="32" borderId="0" xfId="0" applyNumberFormat="1" applyFill="1" applyBorder="1" applyAlignment="1" applyProtection="1">
      <alignment horizontal="center"/>
      <protection/>
    </xf>
    <xf numFmtId="0" fontId="0" fillId="32" borderId="27" xfId="61" applyNumberFormat="1" applyFont="1" applyFill="1" applyBorder="1" applyAlignment="1" applyProtection="1">
      <alignment horizontal="center" vertical="center"/>
      <protection locked="0"/>
    </xf>
    <xf numFmtId="0" fontId="0" fillId="32" borderId="15" xfId="0" applyFill="1" applyBorder="1" applyAlignment="1" applyProtection="1">
      <alignment vertical="center"/>
      <protection/>
    </xf>
    <xf numFmtId="0" fontId="0" fillId="32" borderId="0" xfId="0" applyFill="1" applyBorder="1" applyAlignment="1" applyProtection="1">
      <alignment vertical="center"/>
      <protection/>
    </xf>
    <xf numFmtId="0" fontId="3" fillId="32" borderId="18"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2" borderId="27" xfId="0" applyFont="1" applyFill="1" applyBorder="1" applyAlignment="1" applyProtection="1">
      <alignment horizontal="center" vertical="center"/>
      <protection/>
    </xf>
    <xf numFmtId="0" fontId="3" fillId="18" borderId="27" xfId="0" applyFont="1" applyFill="1" applyBorder="1" applyAlignment="1" applyProtection="1">
      <alignment horizontal="center" vertical="center"/>
      <protection/>
    </xf>
    <xf numFmtId="0" fontId="0" fillId="32" borderId="14" xfId="0" applyFill="1" applyBorder="1" applyAlignment="1" applyProtection="1">
      <alignment vertical="center"/>
      <protection/>
    </xf>
    <xf numFmtId="0" fontId="0" fillId="32" borderId="0" xfId="0" applyFill="1" applyAlignment="1" applyProtection="1">
      <alignment vertical="center"/>
      <protection/>
    </xf>
    <xf numFmtId="2" fontId="0" fillId="18" borderId="27" xfId="61" applyNumberFormat="1" applyFont="1" applyFill="1" applyBorder="1" applyAlignment="1" applyProtection="1">
      <alignment horizontal="center" vertical="center"/>
      <protection/>
    </xf>
    <xf numFmtId="0" fontId="3" fillId="18" borderId="18" xfId="0" applyFont="1" applyFill="1" applyBorder="1" applyAlignment="1" applyProtection="1">
      <alignment horizontal="center" vertical="center"/>
      <protection/>
    </xf>
    <xf numFmtId="2" fontId="3" fillId="18" borderId="18" xfId="61" applyNumberFormat="1" applyFont="1" applyFill="1" applyBorder="1" applyAlignment="1" applyProtection="1">
      <alignment horizontal="center" vertical="center"/>
      <protection/>
    </xf>
    <xf numFmtId="0" fontId="3" fillId="32" borderId="28" xfId="0" applyFont="1" applyFill="1" applyBorder="1" applyAlignment="1" applyProtection="1">
      <alignment horizontal="center"/>
      <protection/>
    </xf>
    <xf numFmtId="0" fontId="0" fillId="32" borderId="0" xfId="0" applyFill="1" applyAlignment="1" applyProtection="1">
      <alignment horizontal="left"/>
      <protection/>
    </xf>
    <xf numFmtId="0" fontId="3" fillId="32" borderId="13" xfId="0" applyFont="1" applyFill="1" applyBorder="1" applyAlignment="1" applyProtection="1">
      <alignment/>
      <protection/>
    </xf>
    <xf numFmtId="49" fontId="3" fillId="32" borderId="29" xfId="0" applyNumberFormat="1" applyFont="1" applyFill="1" applyBorder="1" applyAlignment="1" applyProtection="1">
      <alignment horizontal="center"/>
      <protection/>
    </xf>
    <xf numFmtId="49" fontId="0" fillId="32" borderId="29" xfId="0" applyNumberFormat="1" applyFill="1" applyBorder="1" applyAlignment="1" applyProtection="1">
      <alignment horizontal="center" vertical="center"/>
      <protection locked="0"/>
    </xf>
    <xf numFmtId="49" fontId="0" fillId="32" borderId="27" xfId="0" applyNumberFormat="1" applyFill="1" applyBorder="1" applyAlignment="1" applyProtection="1">
      <alignment horizontal="center"/>
      <protection locked="0"/>
    </xf>
    <xf numFmtId="49" fontId="0" fillId="32" borderId="30" xfId="0" applyNumberFormat="1" applyFill="1" applyBorder="1" applyAlignment="1" applyProtection="1">
      <alignment horizontal="center"/>
      <protection locked="0"/>
    </xf>
    <xf numFmtId="0" fontId="6" fillId="32" borderId="31" xfId="0" applyFont="1" applyFill="1" applyBorder="1" applyAlignment="1" applyProtection="1">
      <alignment horizontal="center"/>
      <protection/>
    </xf>
    <xf numFmtId="0" fontId="6" fillId="32" borderId="24" xfId="0" applyFont="1" applyFill="1" applyBorder="1" applyAlignment="1" applyProtection="1">
      <alignment horizontal="center"/>
      <protection/>
    </xf>
    <xf numFmtId="0" fontId="0" fillId="32" borderId="32" xfId="0" applyNumberFormat="1" applyFont="1" applyFill="1" applyBorder="1" applyAlignment="1" applyProtection="1">
      <alignment horizontal="left"/>
      <protection locked="0"/>
    </xf>
    <xf numFmtId="0" fontId="0" fillId="32" borderId="32" xfId="0" applyNumberFormat="1" applyFill="1" applyBorder="1" applyAlignment="1" applyProtection="1">
      <alignment horizontal="left"/>
      <protection locked="0"/>
    </xf>
    <xf numFmtId="0" fontId="0" fillId="32" borderId="33" xfId="0" applyNumberFormat="1" applyFont="1" applyFill="1" applyBorder="1" applyAlignment="1" applyProtection="1">
      <alignment horizontal="left"/>
      <protection locked="0"/>
    </xf>
    <xf numFmtId="0" fontId="0" fillId="32" borderId="33" xfId="0" applyNumberFormat="1" applyFill="1" applyBorder="1" applyAlignment="1" applyProtection="1">
      <alignment horizontal="left"/>
      <protection locked="0"/>
    </xf>
    <xf numFmtId="49" fontId="3" fillId="32" borderId="27" xfId="0" applyNumberFormat="1" applyFont="1" applyFill="1" applyBorder="1" applyAlignment="1" applyProtection="1">
      <alignment horizontal="center"/>
      <protection/>
    </xf>
    <xf numFmtId="49" fontId="3" fillId="32" borderId="30" xfId="0" applyNumberFormat="1" applyFont="1" applyFill="1" applyBorder="1" applyAlignment="1" applyProtection="1">
      <alignment horizontal="center"/>
      <protection/>
    </xf>
    <xf numFmtId="49" fontId="0" fillId="32" borderId="27" xfId="0" applyNumberFormat="1" applyFont="1" applyFill="1" applyBorder="1" applyAlignment="1" applyProtection="1">
      <alignment horizontal="center"/>
      <protection locked="0"/>
    </xf>
    <xf numFmtId="0" fontId="3" fillId="32" borderId="22" xfId="0" applyFont="1" applyFill="1" applyBorder="1" applyAlignment="1" applyProtection="1">
      <alignment horizontal="center"/>
      <protection/>
    </xf>
    <xf numFmtId="0" fontId="3" fillId="32" borderId="0" xfId="0" applyFont="1" applyFill="1" applyBorder="1" applyAlignment="1" applyProtection="1">
      <alignment horizontal="center"/>
      <protection/>
    </xf>
    <xf numFmtId="0" fontId="0" fillId="32" borderId="25" xfId="0" applyNumberFormat="1" applyFont="1" applyFill="1" applyBorder="1" applyAlignment="1" applyProtection="1">
      <alignment horizontal="left"/>
      <protection locked="0"/>
    </xf>
    <xf numFmtId="0" fontId="0" fillId="32" borderId="34" xfId="0" applyNumberFormat="1" applyFont="1" applyFill="1" applyBorder="1" applyAlignment="1" applyProtection="1">
      <alignment horizontal="left"/>
      <protection locked="0"/>
    </xf>
    <xf numFmtId="0" fontId="0" fillId="32" borderId="35" xfId="0" applyNumberFormat="1" applyFont="1" applyFill="1" applyBorder="1" applyAlignment="1" applyProtection="1">
      <alignment horizontal="left"/>
      <protection locked="0"/>
    </xf>
    <xf numFmtId="49" fontId="0" fillId="32" borderId="27" xfId="0" applyNumberFormat="1" applyFont="1" applyFill="1" applyBorder="1" applyAlignment="1" applyProtection="1">
      <alignment horizontal="center" vertical="center"/>
      <protection/>
    </xf>
    <xf numFmtId="0" fontId="0" fillId="32" borderId="30" xfId="0" applyNumberFormat="1" applyFill="1" applyBorder="1" applyAlignment="1" applyProtection="1">
      <alignment horizontal="center" vertical="center"/>
      <protection/>
    </xf>
    <xf numFmtId="0" fontId="0" fillId="32" borderId="32" xfId="0" applyNumberFormat="1" applyFont="1" applyFill="1" applyBorder="1" applyAlignment="1" applyProtection="1">
      <alignment horizontal="left"/>
      <protection/>
    </xf>
    <xf numFmtId="0" fontId="0" fillId="32" borderId="32" xfId="0" applyNumberFormat="1" applyFill="1" applyBorder="1" applyAlignment="1" applyProtection="1">
      <alignment horizontal="left"/>
      <protection/>
    </xf>
    <xf numFmtId="2" fontId="0" fillId="32" borderId="22" xfId="0" applyNumberFormat="1" applyFill="1" applyBorder="1" applyAlignment="1" applyProtection="1">
      <alignment horizontal="center"/>
      <protection/>
    </xf>
    <xf numFmtId="0" fontId="0" fillId="32" borderId="25" xfId="0" applyNumberFormat="1" applyFill="1" applyBorder="1" applyAlignment="1" applyProtection="1">
      <alignment horizontal="left"/>
      <protection/>
    </xf>
    <xf numFmtId="49" fontId="0" fillId="32" borderId="25" xfId="0" applyNumberFormat="1" applyFill="1" applyBorder="1" applyAlignment="1" applyProtection="1">
      <alignment horizontal="center"/>
      <protection/>
    </xf>
    <xf numFmtId="0" fontId="0" fillId="32" borderId="25" xfId="0" applyFill="1" applyBorder="1" applyAlignment="1" applyProtection="1">
      <alignment horizontal="center"/>
      <protection/>
    </xf>
    <xf numFmtId="0" fontId="10" fillId="32" borderId="0" xfId="0" applyFont="1" applyFill="1" applyBorder="1" applyAlignment="1" applyProtection="1">
      <alignment horizontal="center"/>
      <protection/>
    </xf>
    <xf numFmtId="49" fontId="3" fillId="32" borderId="27" xfId="0" applyNumberFormat="1" applyFont="1" applyFill="1" applyBorder="1" applyAlignment="1" applyProtection="1">
      <alignment horizontal="center" vertical="center"/>
      <protection/>
    </xf>
    <xf numFmtId="49" fontId="3" fillId="32" borderId="30" xfId="0" applyNumberFormat="1" applyFont="1" applyFill="1" applyBorder="1" applyAlignment="1" applyProtection="1">
      <alignment horizontal="center" vertical="center"/>
      <protection/>
    </xf>
    <xf numFmtId="49" fontId="0" fillId="32" borderId="26" xfId="0" applyNumberFormat="1" applyFill="1" applyBorder="1" applyAlignment="1" applyProtection="1">
      <alignment horizontal="center"/>
      <protection/>
    </xf>
    <xf numFmtId="0" fontId="0" fillId="32" borderId="25" xfId="0" applyFill="1" applyBorder="1" applyAlignment="1" applyProtection="1">
      <alignment horizontal="left"/>
      <protection/>
    </xf>
    <xf numFmtId="49" fontId="0" fillId="32" borderId="27" xfId="0" applyNumberFormat="1" applyFont="1" applyFill="1" applyBorder="1" applyAlignment="1" applyProtection="1">
      <alignment horizontal="center"/>
      <protection/>
    </xf>
    <xf numFmtId="0" fontId="0" fillId="32" borderId="30" xfId="0" applyNumberFormat="1" applyFill="1" applyBorder="1" applyAlignment="1" applyProtection="1">
      <alignment horizontal="center"/>
      <protection/>
    </xf>
    <xf numFmtId="49" fontId="0" fillId="0" borderId="0"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0" fillId="32" borderId="26" xfId="0" applyFill="1" applyBorder="1" applyAlignment="1" applyProtection="1">
      <alignment horizontal="left"/>
      <protection/>
    </xf>
    <xf numFmtId="2" fontId="3" fillId="18" borderId="27" xfId="0" applyNumberFormat="1" applyFont="1" applyFill="1" applyBorder="1" applyAlignment="1" applyProtection="1">
      <alignment horizontal="center"/>
      <protection/>
    </xf>
    <xf numFmtId="2" fontId="3" fillId="18" borderId="29" xfId="0" applyNumberFormat="1" applyFont="1" applyFill="1" applyBorder="1" applyAlignment="1" applyProtection="1">
      <alignment horizontal="center"/>
      <protection/>
    </xf>
    <xf numFmtId="2" fontId="3" fillId="18" borderId="30" xfId="0" applyNumberFormat="1" applyFont="1" applyFill="1" applyBorder="1" applyAlignment="1" applyProtection="1">
      <alignment horizontal="center"/>
      <protection/>
    </xf>
    <xf numFmtId="2" fontId="0" fillId="33" borderId="27" xfId="61" applyNumberFormat="1" applyFont="1" applyFill="1" applyBorder="1" applyAlignment="1" applyProtection="1">
      <alignment horizontal="center"/>
      <protection/>
    </xf>
    <xf numFmtId="2" fontId="0" fillId="33" borderId="30" xfId="61" applyNumberFormat="1" applyFont="1" applyFill="1" applyBorder="1" applyAlignment="1" applyProtection="1">
      <alignment horizontal="center"/>
      <protection/>
    </xf>
    <xf numFmtId="49" fontId="0" fillId="32" borderId="27" xfId="0" applyNumberFormat="1" applyFill="1" applyBorder="1" applyAlignment="1" applyProtection="1">
      <alignment horizontal="center" vertical="center"/>
      <protection locked="0"/>
    </xf>
    <xf numFmtId="49" fontId="0" fillId="32" borderId="30" xfId="0" applyNumberFormat="1" applyFill="1" applyBorder="1" applyAlignment="1" applyProtection="1">
      <alignment horizontal="center" vertical="center"/>
      <protection locked="0"/>
    </xf>
    <xf numFmtId="0" fontId="3" fillId="33" borderId="27" xfId="0" applyFont="1" applyFill="1" applyBorder="1" applyAlignment="1" applyProtection="1">
      <alignment horizontal="center"/>
      <protection/>
    </xf>
    <xf numFmtId="0" fontId="3" fillId="33" borderId="30" xfId="0" applyFont="1" applyFill="1" applyBorder="1" applyAlignment="1" applyProtection="1">
      <alignment horizontal="center"/>
      <protection/>
    </xf>
    <xf numFmtId="0" fontId="3" fillId="18" borderId="27" xfId="0" applyFont="1" applyFill="1" applyBorder="1" applyAlignment="1" applyProtection="1">
      <alignment horizontal="center"/>
      <protection/>
    </xf>
    <xf numFmtId="0" fontId="3" fillId="18" borderId="29" xfId="0" applyFont="1" applyFill="1" applyBorder="1" applyAlignment="1" applyProtection="1">
      <alignment horizontal="center"/>
      <protection/>
    </xf>
    <xf numFmtId="0" fontId="3" fillId="18" borderId="30" xfId="0" applyFont="1" applyFill="1" applyBorder="1" applyAlignment="1" applyProtection="1">
      <alignment horizontal="center"/>
      <protection/>
    </xf>
    <xf numFmtId="49" fontId="0" fillId="32" borderId="27" xfId="0" applyNumberFormat="1" applyFont="1" applyFill="1" applyBorder="1" applyAlignment="1" applyProtection="1">
      <alignment horizontal="center" vertical="center"/>
      <protection locked="0"/>
    </xf>
    <xf numFmtId="0" fontId="0" fillId="32" borderId="26" xfId="0" applyNumberFormat="1" applyFill="1" applyBorder="1" applyAlignment="1" applyProtection="1">
      <alignment horizontal="left"/>
      <protection/>
    </xf>
    <xf numFmtId="0" fontId="10" fillId="32" borderId="0" xfId="0" applyFont="1" applyFill="1" applyBorder="1" applyAlignment="1" applyProtection="1">
      <alignment horizontal="center"/>
      <protection locked="0"/>
    </xf>
    <xf numFmtId="0" fontId="10" fillId="32" borderId="0" xfId="0" applyFont="1"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protection/>
    </xf>
    <xf numFmtId="0" fontId="10" fillId="32" borderId="0" xfId="0" applyFont="1" applyFill="1" applyBorder="1" applyAlignment="1" applyProtection="1">
      <alignment/>
      <protection/>
    </xf>
    <xf numFmtId="0" fontId="0" fillId="32" borderId="0" xfId="0" applyFill="1" applyAlignment="1" applyProtection="1">
      <alignment horizontal="center"/>
      <protection/>
    </xf>
    <xf numFmtId="0" fontId="0" fillId="32" borderId="36" xfId="0" applyFill="1" applyBorder="1" applyAlignment="1" applyProtection="1">
      <alignment/>
      <protection/>
    </xf>
    <xf numFmtId="0" fontId="0" fillId="32" borderId="0" xfId="0" applyFill="1" applyAlignment="1" applyProtection="1">
      <alignment horizontal="center" vertical="center"/>
      <protection/>
    </xf>
    <xf numFmtId="0" fontId="0" fillId="32" borderId="0" xfId="0" applyFill="1" applyAlignment="1" applyProtection="1">
      <alignment horizontal="righ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 name="Währung"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133350</xdr:rowOff>
    </xdr:from>
    <xdr:to>
      <xdr:col>3</xdr:col>
      <xdr:colOff>628650</xdr:colOff>
      <xdr:row>7</xdr:row>
      <xdr:rowOff>266700</xdr:rowOff>
    </xdr:to>
    <xdr:pic>
      <xdr:nvPicPr>
        <xdr:cNvPr id="1" name="Picture 1" descr="sapere_aude_tr5"/>
        <xdr:cNvPicPr preferRelativeResize="1">
          <a:picLocks noChangeAspect="1"/>
        </xdr:cNvPicPr>
      </xdr:nvPicPr>
      <xdr:blipFill>
        <a:blip r:embed="rId1"/>
        <a:stretch>
          <a:fillRect/>
        </a:stretch>
      </xdr:blipFill>
      <xdr:spPr>
        <a:xfrm>
          <a:off x="1066800" y="781050"/>
          <a:ext cx="628650" cy="800100"/>
        </a:xfrm>
        <a:prstGeom prst="rect">
          <a:avLst/>
        </a:prstGeom>
        <a:noFill/>
        <a:ln w="9525" cmpd="sng">
          <a:noFill/>
        </a:ln>
      </xdr:spPr>
    </xdr:pic>
    <xdr:clientData/>
  </xdr:twoCellAnchor>
  <xdr:twoCellAnchor editAs="oneCell">
    <xdr:from>
      <xdr:col>3</xdr:col>
      <xdr:colOff>771525</xdr:colOff>
      <xdr:row>6</xdr:row>
      <xdr:rowOff>123825</xdr:rowOff>
    </xdr:from>
    <xdr:to>
      <xdr:col>6</xdr:col>
      <xdr:colOff>276225</xdr:colOff>
      <xdr:row>7</xdr:row>
      <xdr:rowOff>247650</xdr:rowOff>
    </xdr:to>
    <xdr:pic>
      <xdr:nvPicPr>
        <xdr:cNvPr id="2" name="Picture 2" descr="uni_huelva"/>
        <xdr:cNvPicPr preferRelativeResize="1">
          <a:picLocks noChangeAspect="1"/>
        </xdr:cNvPicPr>
      </xdr:nvPicPr>
      <xdr:blipFill>
        <a:blip r:embed="rId2"/>
        <a:stretch>
          <a:fillRect/>
        </a:stretch>
      </xdr:blipFill>
      <xdr:spPr>
        <a:xfrm>
          <a:off x="1838325" y="1266825"/>
          <a:ext cx="25527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133350</xdr:rowOff>
    </xdr:from>
    <xdr:to>
      <xdr:col>3</xdr:col>
      <xdr:colOff>628650</xdr:colOff>
      <xdr:row>7</xdr:row>
      <xdr:rowOff>266700</xdr:rowOff>
    </xdr:to>
    <xdr:pic>
      <xdr:nvPicPr>
        <xdr:cNvPr id="1" name="Picture 1" descr="sapere_aude_tr5"/>
        <xdr:cNvPicPr preferRelativeResize="1">
          <a:picLocks noChangeAspect="1"/>
        </xdr:cNvPicPr>
      </xdr:nvPicPr>
      <xdr:blipFill>
        <a:blip r:embed="rId1"/>
        <a:stretch>
          <a:fillRect/>
        </a:stretch>
      </xdr:blipFill>
      <xdr:spPr>
        <a:xfrm>
          <a:off x="847725" y="781050"/>
          <a:ext cx="628650" cy="800100"/>
        </a:xfrm>
        <a:prstGeom prst="rect">
          <a:avLst/>
        </a:prstGeom>
        <a:noFill/>
        <a:ln w="9525" cmpd="sng">
          <a:noFill/>
        </a:ln>
      </xdr:spPr>
    </xdr:pic>
    <xdr:clientData/>
  </xdr:twoCellAnchor>
  <xdr:twoCellAnchor editAs="oneCell">
    <xdr:from>
      <xdr:col>3</xdr:col>
      <xdr:colOff>771525</xdr:colOff>
      <xdr:row>6</xdr:row>
      <xdr:rowOff>123825</xdr:rowOff>
    </xdr:from>
    <xdr:to>
      <xdr:col>6</xdr:col>
      <xdr:colOff>304800</xdr:colOff>
      <xdr:row>7</xdr:row>
      <xdr:rowOff>247650</xdr:rowOff>
    </xdr:to>
    <xdr:pic>
      <xdr:nvPicPr>
        <xdr:cNvPr id="2" name="Picture 2" descr="uni_huelva"/>
        <xdr:cNvPicPr preferRelativeResize="1">
          <a:picLocks noChangeAspect="1"/>
        </xdr:cNvPicPr>
      </xdr:nvPicPr>
      <xdr:blipFill>
        <a:blip r:embed="rId2"/>
        <a:stretch>
          <a:fillRect/>
        </a:stretch>
      </xdr:blipFill>
      <xdr:spPr>
        <a:xfrm>
          <a:off x="1619250" y="1266825"/>
          <a:ext cx="255270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133350</xdr:rowOff>
    </xdr:from>
    <xdr:to>
      <xdr:col>3</xdr:col>
      <xdr:colOff>628650</xdr:colOff>
      <xdr:row>7</xdr:row>
      <xdr:rowOff>266700</xdr:rowOff>
    </xdr:to>
    <xdr:pic>
      <xdr:nvPicPr>
        <xdr:cNvPr id="1" name="Picture 1" descr="sapere_aude_tr5"/>
        <xdr:cNvPicPr preferRelativeResize="1">
          <a:picLocks noChangeAspect="1"/>
        </xdr:cNvPicPr>
      </xdr:nvPicPr>
      <xdr:blipFill>
        <a:blip r:embed="rId1"/>
        <a:stretch>
          <a:fillRect/>
        </a:stretch>
      </xdr:blipFill>
      <xdr:spPr>
        <a:xfrm>
          <a:off x="1066800" y="781050"/>
          <a:ext cx="628650" cy="800100"/>
        </a:xfrm>
        <a:prstGeom prst="rect">
          <a:avLst/>
        </a:prstGeom>
        <a:noFill/>
        <a:ln w="9525" cmpd="sng">
          <a:noFill/>
        </a:ln>
      </xdr:spPr>
    </xdr:pic>
    <xdr:clientData/>
  </xdr:twoCellAnchor>
  <xdr:twoCellAnchor editAs="oneCell">
    <xdr:from>
      <xdr:col>3</xdr:col>
      <xdr:colOff>771525</xdr:colOff>
      <xdr:row>6</xdr:row>
      <xdr:rowOff>123825</xdr:rowOff>
    </xdr:from>
    <xdr:to>
      <xdr:col>7</xdr:col>
      <xdr:colOff>76200</xdr:colOff>
      <xdr:row>7</xdr:row>
      <xdr:rowOff>247650</xdr:rowOff>
    </xdr:to>
    <xdr:pic>
      <xdr:nvPicPr>
        <xdr:cNvPr id="2" name="Picture 2" descr="uni_huelva"/>
        <xdr:cNvPicPr preferRelativeResize="1">
          <a:picLocks noChangeAspect="1"/>
        </xdr:cNvPicPr>
      </xdr:nvPicPr>
      <xdr:blipFill>
        <a:blip r:embed="rId2"/>
        <a:stretch>
          <a:fillRect/>
        </a:stretch>
      </xdr:blipFill>
      <xdr:spPr>
        <a:xfrm>
          <a:off x="1838325" y="1266825"/>
          <a:ext cx="254317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133350</xdr:rowOff>
    </xdr:from>
    <xdr:to>
      <xdr:col>3</xdr:col>
      <xdr:colOff>628650</xdr:colOff>
      <xdr:row>7</xdr:row>
      <xdr:rowOff>266700</xdr:rowOff>
    </xdr:to>
    <xdr:pic>
      <xdr:nvPicPr>
        <xdr:cNvPr id="1" name="Picture 1" descr="sapere_aude_tr5"/>
        <xdr:cNvPicPr preferRelativeResize="1">
          <a:picLocks noChangeAspect="1"/>
        </xdr:cNvPicPr>
      </xdr:nvPicPr>
      <xdr:blipFill>
        <a:blip r:embed="rId1"/>
        <a:stretch>
          <a:fillRect/>
        </a:stretch>
      </xdr:blipFill>
      <xdr:spPr>
        <a:xfrm>
          <a:off x="1066800" y="781050"/>
          <a:ext cx="628650" cy="800100"/>
        </a:xfrm>
        <a:prstGeom prst="rect">
          <a:avLst/>
        </a:prstGeom>
        <a:noFill/>
        <a:ln w="9525" cmpd="sng">
          <a:noFill/>
        </a:ln>
      </xdr:spPr>
    </xdr:pic>
    <xdr:clientData/>
  </xdr:twoCellAnchor>
  <xdr:twoCellAnchor editAs="oneCell">
    <xdr:from>
      <xdr:col>3</xdr:col>
      <xdr:colOff>771525</xdr:colOff>
      <xdr:row>6</xdr:row>
      <xdr:rowOff>123825</xdr:rowOff>
    </xdr:from>
    <xdr:to>
      <xdr:col>7</xdr:col>
      <xdr:colOff>28575</xdr:colOff>
      <xdr:row>7</xdr:row>
      <xdr:rowOff>247650</xdr:rowOff>
    </xdr:to>
    <xdr:pic>
      <xdr:nvPicPr>
        <xdr:cNvPr id="2" name="Picture 2" descr="uni_huelva"/>
        <xdr:cNvPicPr preferRelativeResize="1">
          <a:picLocks noChangeAspect="1"/>
        </xdr:cNvPicPr>
      </xdr:nvPicPr>
      <xdr:blipFill>
        <a:blip r:embed="rId2"/>
        <a:stretch>
          <a:fillRect/>
        </a:stretch>
      </xdr:blipFill>
      <xdr:spPr>
        <a:xfrm>
          <a:off x="1838325" y="1266825"/>
          <a:ext cx="255270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133350</xdr:rowOff>
    </xdr:from>
    <xdr:to>
      <xdr:col>3</xdr:col>
      <xdr:colOff>628650</xdr:colOff>
      <xdr:row>7</xdr:row>
      <xdr:rowOff>266700</xdr:rowOff>
    </xdr:to>
    <xdr:pic>
      <xdr:nvPicPr>
        <xdr:cNvPr id="1" name="Picture 1" descr="sapere_aude_tr5"/>
        <xdr:cNvPicPr preferRelativeResize="1">
          <a:picLocks noChangeAspect="1"/>
        </xdr:cNvPicPr>
      </xdr:nvPicPr>
      <xdr:blipFill>
        <a:blip r:embed="rId1"/>
        <a:stretch>
          <a:fillRect/>
        </a:stretch>
      </xdr:blipFill>
      <xdr:spPr>
        <a:xfrm>
          <a:off x="1066800" y="781050"/>
          <a:ext cx="628650" cy="800100"/>
        </a:xfrm>
        <a:prstGeom prst="rect">
          <a:avLst/>
        </a:prstGeom>
        <a:noFill/>
        <a:ln w="9525" cmpd="sng">
          <a:noFill/>
        </a:ln>
      </xdr:spPr>
    </xdr:pic>
    <xdr:clientData/>
  </xdr:twoCellAnchor>
  <xdr:twoCellAnchor editAs="oneCell">
    <xdr:from>
      <xdr:col>3</xdr:col>
      <xdr:colOff>771525</xdr:colOff>
      <xdr:row>6</xdr:row>
      <xdr:rowOff>123825</xdr:rowOff>
    </xdr:from>
    <xdr:to>
      <xdr:col>6</xdr:col>
      <xdr:colOff>209550</xdr:colOff>
      <xdr:row>7</xdr:row>
      <xdr:rowOff>247650</xdr:rowOff>
    </xdr:to>
    <xdr:pic>
      <xdr:nvPicPr>
        <xdr:cNvPr id="2" name="Picture 2" descr="uni_huelva"/>
        <xdr:cNvPicPr preferRelativeResize="1">
          <a:picLocks noChangeAspect="1"/>
        </xdr:cNvPicPr>
      </xdr:nvPicPr>
      <xdr:blipFill>
        <a:blip r:embed="rId2"/>
        <a:stretch>
          <a:fillRect/>
        </a:stretch>
      </xdr:blipFill>
      <xdr:spPr>
        <a:xfrm>
          <a:off x="1838325" y="1266825"/>
          <a:ext cx="2552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T45"/>
  <sheetViews>
    <sheetView showZeros="0" tabSelected="1" zoomScalePageLayoutView="0" workbookViewId="0" topLeftCell="A22">
      <selection activeCell="M11" sqref="M11"/>
    </sheetView>
  </sheetViews>
  <sheetFormatPr defaultColWidth="9.140625" defaultRowHeight="12.75"/>
  <cols>
    <col min="1" max="1" width="10.7109375" style="1" customWidth="1"/>
    <col min="2" max="2" width="0.85546875" style="1" customWidth="1"/>
    <col min="3" max="3" width="4.421875" style="1" customWidth="1"/>
    <col min="4" max="4" width="13.28125" style="1" customWidth="1"/>
    <col min="5" max="5" width="24.7109375" style="1" customWidth="1"/>
    <col min="6" max="18" width="7.7109375" style="1" customWidth="1"/>
    <col min="19" max="19" width="14.8515625" style="1" customWidth="1"/>
    <col min="20" max="20" width="4.421875" style="1" customWidth="1"/>
    <col min="21" max="21" width="13.140625" style="1" customWidth="1"/>
    <col min="22" max="16384" width="9.140625" style="1" customWidth="1"/>
  </cols>
  <sheetData>
    <row r="1" ht="13.5" thickBot="1"/>
    <row r="2" spans="2:20" ht="24" thickTop="1">
      <c r="B2" s="73" t="s">
        <v>39</v>
      </c>
      <c r="C2" s="74"/>
      <c r="D2" s="74"/>
      <c r="E2" s="74"/>
      <c r="F2" s="74"/>
      <c r="G2" s="74"/>
      <c r="H2" s="74"/>
      <c r="I2" s="74"/>
      <c r="J2" s="74"/>
      <c r="K2" s="74"/>
      <c r="L2" s="74"/>
      <c r="M2" s="74"/>
      <c r="N2" s="74"/>
      <c r="O2" s="74"/>
      <c r="P2" s="74"/>
      <c r="Q2" s="74"/>
      <c r="R2" s="74"/>
      <c r="S2" s="74"/>
      <c r="T2" s="40"/>
    </row>
    <row r="3" ht="13.5" customHeight="1" thickBot="1"/>
    <row r="4" spans="2:20" ht="12.75">
      <c r="B4" s="2"/>
      <c r="C4" s="3"/>
      <c r="D4" s="3"/>
      <c r="E4" s="3"/>
      <c r="F4" s="3"/>
      <c r="G4" s="3"/>
      <c r="H4" s="3"/>
      <c r="I4" s="3"/>
      <c r="J4" s="3"/>
      <c r="K4" s="3"/>
      <c r="L4" s="3"/>
      <c r="M4" s="3"/>
      <c r="N4" s="3"/>
      <c r="O4" s="3"/>
      <c r="P4" s="3"/>
      <c r="Q4" s="3"/>
      <c r="R4" s="3"/>
      <c r="S4" s="3"/>
      <c r="T4" s="4"/>
    </row>
    <row r="5" spans="2:20" ht="13.5" customHeight="1" thickBot="1">
      <c r="B5" s="25"/>
      <c r="C5" s="5"/>
      <c r="D5" s="5"/>
      <c r="E5" s="5"/>
      <c r="F5" s="5"/>
      <c r="G5" s="5"/>
      <c r="H5" s="5"/>
      <c r="I5" s="5"/>
      <c r="J5" s="5"/>
      <c r="K5" s="5"/>
      <c r="L5" s="5"/>
      <c r="M5" s="6" t="s">
        <v>10</v>
      </c>
      <c r="N5" s="6"/>
      <c r="O5" s="6"/>
      <c r="P5" s="7"/>
      <c r="Q5" s="7"/>
      <c r="R5" s="7"/>
      <c r="S5" s="26"/>
      <c r="T5" s="8"/>
    </row>
    <row r="6" spans="2:20" ht="12.75">
      <c r="B6" s="9"/>
      <c r="C6" s="5"/>
      <c r="D6" s="5"/>
      <c r="E6" s="5"/>
      <c r="F6" s="5"/>
      <c r="G6" s="5"/>
      <c r="H6" s="5"/>
      <c r="I6" s="5"/>
      <c r="J6" s="5"/>
      <c r="K6" s="5"/>
      <c r="L6" s="3"/>
      <c r="M6" s="3"/>
      <c r="N6" s="3"/>
      <c r="O6" s="3"/>
      <c r="P6" s="3"/>
      <c r="Q6" s="3"/>
      <c r="R6" s="3"/>
      <c r="S6" s="3"/>
      <c r="T6" s="4"/>
    </row>
    <row r="7" spans="2:20" ht="13.5" customHeight="1" thickBot="1">
      <c r="B7" s="9"/>
      <c r="C7" s="5"/>
      <c r="D7" s="5"/>
      <c r="E7" s="5"/>
      <c r="F7" s="5"/>
      <c r="G7" s="5"/>
      <c r="H7" s="5"/>
      <c r="I7" s="5"/>
      <c r="J7" s="5"/>
      <c r="T7" s="8"/>
    </row>
    <row r="8" spans="2:20" ht="24.75" customHeight="1" thickBot="1" thickTop="1">
      <c r="B8" s="9"/>
      <c r="C8" s="5"/>
      <c r="D8" s="5"/>
      <c r="E8" s="5"/>
      <c r="F8" s="5"/>
      <c r="G8" s="5"/>
      <c r="H8" s="5"/>
      <c r="I8" s="5"/>
      <c r="J8" s="5"/>
      <c r="L8" s="73" t="s">
        <v>2</v>
      </c>
      <c r="M8" s="74"/>
      <c r="N8" s="74"/>
      <c r="O8" s="74"/>
      <c r="P8" s="74"/>
      <c r="Q8" s="74"/>
      <c r="R8" s="74"/>
      <c r="S8" s="74"/>
      <c r="T8" s="8"/>
    </row>
    <row r="9" spans="2:20" ht="3" customHeight="1" thickTop="1">
      <c r="B9" s="9"/>
      <c r="C9" s="5"/>
      <c r="D9" s="10"/>
      <c r="E9" s="10"/>
      <c r="F9" s="10"/>
      <c r="G9" s="10"/>
      <c r="H9" s="11"/>
      <c r="I9" s="10"/>
      <c r="J9" s="10"/>
      <c r="K9" s="10"/>
      <c r="L9" s="12"/>
      <c r="M9" s="12"/>
      <c r="N9" s="12"/>
      <c r="O9" s="12"/>
      <c r="P9" s="12"/>
      <c r="Q9" s="12"/>
      <c r="R9" s="12"/>
      <c r="S9" s="12"/>
      <c r="T9" s="8"/>
    </row>
    <row r="10" spans="2:20" ht="9.75" customHeight="1">
      <c r="B10" s="9"/>
      <c r="C10" s="5"/>
      <c r="D10" s="5"/>
      <c r="E10" s="5"/>
      <c r="F10" s="5"/>
      <c r="G10" s="5"/>
      <c r="H10" s="5"/>
      <c r="I10" s="5"/>
      <c r="J10" s="5"/>
      <c r="K10" s="5"/>
      <c r="L10" s="5"/>
      <c r="M10" s="5"/>
      <c r="N10" s="5"/>
      <c r="O10" s="5"/>
      <c r="P10" s="5"/>
      <c r="Q10" s="5"/>
      <c r="R10" s="5"/>
      <c r="S10" s="5"/>
      <c r="T10" s="8"/>
    </row>
    <row r="11" spans="2:20" ht="9.75" customHeight="1">
      <c r="B11" s="9"/>
      <c r="C11" s="5"/>
      <c r="D11" s="5"/>
      <c r="E11" s="5"/>
      <c r="F11" s="5"/>
      <c r="G11" s="5"/>
      <c r="H11" s="5"/>
      <c r="I11" s="5"/>
      <c r="J11" s="5"/>
      <c r="K11" s="5"/>
      <c r="L11" s="5"/>
      <c r="M11" s="5"/>
      <c r="N11" s="5"/>
      <c r="O11" s="5"/>
      <c r="P11" s="5"/>
      <c r="Q11" s="5"/>
      <c r="R11" s="5"/>
      <c r="S11" s="5"/>
      <c r="T11" s="8"/>
    </row>
    <row r="12" spans="2:20" ht="12.75" customHeight="1" thickBot="1">
      <c r="B12" s="9"/>
      <c r="C12" s="5"/>
      <c r="D12" s="82" t="s">
        <v>3</v>
      </c>
      <c r="E12" s="82"/>
      <c r="F12" s="42"/>
      <c r="G12" s="42"/>
      <c r="H12" s="42"/>
      <c r="I12" s="42"/>
      <c r="J12" s="42"/>
      <c r="K12" s="42"/>
      <c r="L12" s="5"/>
      <c r="M12" s="5"/>
      <c r="N12" s="83"/>
      <c r="O12" s="83"/>
      <c r="P12" s="34"/>
      <c r="Q12" s="34"/>
      <c r="R12" s="34"/>
      <c r="S12" s="5"/>
      <c r="T12" s="8"/>
    </row>
    <row r="13" spans="2:20" ht="12.75">
      <c r="B13" s="9"/>
      <c r="C13" s="5"/>
      <c r="D13" s="5"/>
      <c r="E13" s="5"/>
      <c r="F13" s="5"/>
      <c r="G13" s="5"/>
      <c r="H13" s="5"/>
      <c r="I13" s="5"/>
      <c r="J13" s="5"/>
      <c r="K13" s="5"/>
      <c r="L13" s="5"/>
      <c r="M13" s="5"/>
      <c r="N13" s="5"/>
      <c r="O13" s="5"/>
      <c r="P13" s="5"/>
      <c r="Q13" s="5"/>
      <c r="R13" s="5"/>
      <c r="S13" s="5"/>
      <c r="T13" s="8"/>
    </row>
    <row r="14" spans="2:20" ht="12.75">
      <c r="B14" s="9"/>
      <c r="C14" s="5"/>
      <c r="D14" s="5" t="s">
        <v>4</v>
      </c>
      <c r="E14" s="75" t="s">
        <v>42</v>
      </c>
      <c r="F14" s="76"/>
      <c r="H14" s="14" t="s">
        <v>37</v>
      </c>
      <c r="I14" s="14"/>
      <c r="J14" s="14"/>
      <c r="K14" s="84"/>
      <c r="L14" s="84"/>
      <c r="M14" s="84"/>
      <c r="N14" s="84"/>
      <c r="O14" s="84"/>
      <c r="P14" s="84"/>
      <c r="Q14" s="13"/>
      <c r="R14" s="13" t="s">
        <v>6</v>
      </c>
      <c r="S14" s="44"/>
      <c r="T14" s="8"/>
    </row>
    <row r="15" spans="2:20" ht="12.75">
      <c r="B15" s="9"/>
      <c r="C15" s="5"/>
      <c r="D15" s="5" t="s">
        <v>5</v>
      </c>
      <c r="E15" s="77"/>
      <c r="F15" s="78"/>
      <c r="H15" s="14" t="s">
        <v>7</v>
      </c>
      <c r="I15" s="14"/>
      <c r="J15" s="14"/>
      <c r="K15" s="85"/>
      <c r="L15" s="85"/>
      <c r="M15" s="85"/>
      <c r="N15" s="85"/>
      <c r="O15" s="85"/>
      <c r="P15" s="85"/>
      <c r="Q15" s="13"/>
      <c r="R15" s="13" t="s">
        <v>13</v>
      </c>
      <c r="S15" s="45"/>
      <c r="T15" s="8"/>
    </row>
    <row r="16" spans="2:20" ht="12.75">
      <c r="B16" s="9"/>
      <c r="C16" s="5"/>
      <c r="D16" s="5" t="s">
        <v>0</v>
      </c>
      <c r="E16" s="77"/>
      <c r="F16" s="78"/>
      <c r="H16" s="14" t="s">
        <v>8</v>
      </c>
      <c r="I16" s="14"/>
      <c r="J16" s="14"/>
      <c r="K16" s="86"/>
      <c r="L16" s="86"/>
      <c r="M16" s="86"/>
      <c r="N16" s="86"/>
      <c r="O16" s="86"/>
      <c r="P16" s="86"/>
      <c r="Q16" s="13"/>
      <c r="R16" s="13"/>
      <c r="S16" s="28"/>
      <c r="T16" s="8"/>
    </row>
    <row r="17" spans="2:20" ht="13.5" thickBot="1">
      <c r="B17" s="9"/>
      <c r="C17" s="5"/>
      <c r="D17" s="5"/>
      <c r="E17" s="5"/>
      <c r="F17" s="5"/>
      <c r="G17" s="5"/>
      <c r="H17" s="5"/>
      <c r="I17" s="14"/>
      <c r="J17" s="5"/>
      <c r="K17" s="5"/>
      <c r="L17" s="5"/>
      <c r="M17" s="5"/>
      <c r="N17" s="5"/>
      <c r="O17" s="5"/>
      <c r="P17" s="5"/>
      <c r="Q17" s="5"/>
      <c r="R17" s="5"/>
      <c r="S17" s="5"/>
      <c r="T17" s="8"/>
    </row>
    <row r="18" spans="2:20" ht="19.5" customHeight="1" thickBot="1">
      <c r="B18" s="9"/>
      <c r="C18" s="5"/>
      <c r="D18" s="79" t="s">
        <v>9</v>
      </c>
      <c r="E18" s="80"/>
      <c r="F18" s="15">
        <v>1</v>
      </c>
      <c r="G18" s="15">
        <v>2</v>
      </c>
      <c r="H18" s="15" t="s">
        <v>24</v>
      </c>
      <c r="I18" s="15" t="s">
        <v>25</v>
      </c>
      <c r="J18" s="15">
        <v>4</v>
      </c>
      <c r="K18" s="15" t="s">
        <v>11</v>
      </c>
      <c r="L18" s="15" t="s">
        <v>12</v>
      </c>
      <c r="M18" s="15" t="s">
        <v>43</v>
      </c>
      <c r="N18" s="15" t="s">
        <v>32</v>
      </c>
      <c r="O18" s="15" t="s">
        <v>33</v>
      </c>
      <c r="P18" s="15" t="s">
        <v>44</v>
      </c>
      <c r="Q18" s="15" t="s">
        <v>45</v>
      </c>
      <c r="R18" s="15" t="s">
        <v>46</v>
      </c>
      <c r="S18" s="21" t="s">
        <v>1</v>
      </c>
      <c r="T18" s="8"/>
    </row>
    <row r="19" spans="2:20" ht="19.5" customHeight="1" thickBot="1">
      <c r="B19" s="9"/>
      <c r="C19" s="5"/>
      <c r="D19" s="81"/>
      <c r="E19" s="72"/>
      <c r="F19" s="47"/>
      <c r="G19" s="48"/>
      <c r="H19" s="48"/>
      <c r="I19" s="48"/>
      <c r="J19" s="48"/>
      <c r="K19" s="48"/>
      <c r="L19" s="48"/>
      <c r="M19" s="48"/>
      <c r="N19" s="48"/>
      <c r="O19" s="48"/>
      <c r="P19" s="48"/>
      <c r="Q19" s="48"/>
      <c r="R19" s="48"/>
      <c r="S19" s="22">
        <f>IF(SUM(F19:R19)&gt;15,15,SUM(F19:R19))</f>
        <v>0</v>
      </c>
      <c r="T19" s="8"/>
    </row>
    <row r="20" spans="2:20" ht="19.5" customHeight="1" thickBot="1">
      <c r="B20" s="9"/>
      <c r="C20" s="5"/>
      <c r="D20" s="71"/>
      <c r="E20" s="72"/>
      <c r="F20" s="47"/>
      <c r="G20" s="48"/>
      <c r="H20" s="48"/>
      <c r="I20" s="48"/>
      <c r="J20" s="48"/>
      <c r="K20" s="48"/>
      <c r="L20" s="48"/>
      <c r="M20" s="48"/>
      <c r="N20" s="48"/>
      <c r="O20" s="48"/>
      <c r="P20" s="48"/>
      <c r="Q20" s="48"/>
      <c r="R20" s="48"/>
      <c r="S20" s="22">
        <f aca="true" t="shared" si="0" ref="S20:S35">IF(SUM(F20:R20)&gt;15,15,SUM(F20:R20))</f>
        <v>0</v>
      </c>
      <c r="T20" s="8"/>
    </row>
    <row r="21" spans="2:20" ht="19.5" customHeight="1" thickBot="1">
      <c r="B21" s="9"/>
      <c r="C21" s="5"/>
      <c r="D21" s="71"/>
      <c r="E21" s="72"/>
      <c r="F21" s="47"/>
      <c r="G21" s="48"/>
      <c r="H21" s="48"/>
      <c r="I21" s="48"/>
      <c r="J21" s="48"/>
      <c r="K21" s="48"/>
      <c r="L21" s="48"/>
      <c r="M21" s="48"/>
      <c r="N21" s="48"/>
      <c r="O21" s="48"/>
      <c r="P21" s="48"/>
      <c r="Q21" s="48"/>
      <c r="R21" s="48"/>
      <c r="S21" s="22">
        <f t="shared" si="0"/>
        <v>0</v>
      </c>
      <c r="T21" s="8"/>
    </row>
    <row r="22" spans="2:20" ht="19.5" customHeight="1" thickBot="1">
      <c r="B22" s="9"/>
      <c r="C22" s="5"/>
      <c r="D22" s="71"/>
      <c r="E22" s="72"/>
      <c r="F22" s="47"/>
      <c r="G22" s="48"/>
      <c r="H22" s="48"/>
      <c r="I22" s="48"/>
      <c r="J22" s="48"/>
      <c r="K22" s="48"/>
      <c r="L22" s="48"/>
      <c r="M22" s="48"/>
      <c r="N22" s="48"/>
      <c r="O22" s="48"/>
      <c r="P22" s="48"/>
      <c r="Q22" s="48"/>
      <c r="R22" s="48"/>
      <c r="S22" s="22">
        <f t="shared" si="0"/>
        <v>0</v>
      </c>
      <c r="T22" s="8"/>
    </row>
    <row r="23" spans="2:20" ht="19.5" customHeight="1" thickBot="1">
      <c r="B23" s="9"/>
      <c r="C23" s="5"/>
      <c r="D23" s="71"/>
      <c r="E23" s="72"/>
      <c r="F23" s="47"/>
      <c r="G23" s="48"/>
      <c r="H23" s="48"/>
      <c r="I23" s="48"/>
      <c r="J23" s="48"/>
      <c r="K23" s="48"/>
      <c r="L23" s="48"/>
      <c r="M23" s="48"/>
      <c r="N23" s="48"/>
      <c r="O23" s="48"/>
      <c r="P23" s="48"/>
      <c r="Q23" s="48"/>
      <c r="R23" s="48"/>
      <c r="S23" s="22">
        <f t="shared" si="0"/>
        <v>0</v>
      </c>
      <c r="T23" s="8"/>
    </row>
    <row r="24" spans="2:20" ht="19.5" customHeight="1" thickBot="1">
      <c r="B24" s="9"/>
      <c r="C24" s="5"/>
      <c r="D24" s="71"/>
      <c r="E24" s="72"/>
      <c r="F24" s="47"/>
      <c r="G24" s="48"/>
      <c r="H24" s="48"/>
      <c r="I24" s="48"/>
      <c r="J24" s="48"/>
      <c r="K24" s="48"/>
      <c r="L24" s="48"/>
      <c r="M24" s="48"/>
      <c r="N24" s="48"/>
      <c r="O24" s="48"/>
      <c r="P24" s="48"/>
      <c r="Q24" s="48"/>
      <c r="R24" s="48"/>
      <c r="S24" s="22">
        <f t="shared" si="0"/>
        <v>0</v>
      </c>
      <c r="T24" s="8"/>
    </row>
    <row r="25" spans="2:20" ht="19.5" customHeight="1" thickBot="1">
      <c r="B25" s="9"/>
      <c r="C25" s="5"/>
      <c r="D25" s="71"/>
      <c r="E25" s="72"/>
      <c r="F25" s="47"/>
      <c r="G25" s="48"/>
      <c r="H25" s="48"/>
      <c r="I25" s="48"/>
      <c r="J25" s="48"/>
      <c r="K25" s="48"/>
      <c r="L25" s="48"/>
      <c r="M25" s="48"/>
      <c r="N25" s="48"/>
      <c r="O25" s="48"/>
      <c r="P25" s="48"/>
      <c r="Q25" s="48"/>
      <c r="R25" s="48"/>
      <c r="S25" s="22">
        <f t="shared" si="0"/>
        <v>0</v>
      </c>
      <c r="T25" s="8"/>
    </row>
    <row r="26" spans="2:20" ht="19.5" customHeight="1" thickBot="1">
      <c r="B26" s="9"/>
      <c r="C26" s="5"/>
      <c r="D26" s="71"/>
      <c r="E26" s="72"/>
      <c r="F26" s="47"/>
      <c r="G26" s="48"/>
      <c r="H26" s="48"/>
      <c r="I26" s="48"/>
      <c r="J26" s="48"/>
      <c r="K26" s="48"/>
      <c r="L26" s="48"/>
      <c r="M26" s="48"/>
      <c r="N26" s="48"/>
      <c r="O26" s="48"/>
      <c r="P26" s="48"/>
      <c r="Q26" s="48"/>
      <c r="R26" s="48"/>
      <c r="S26" s="22">
        <f t="shared" si="0"/>
        <v>0</v>
      </c>
      <c r="T26" s="8"/>
    </row>
    <row r="27" spans="2:20" ht="19.5" customHeight="1" thickBot="1">
      <c r="B27" s="9"/>
      <c r="C27" s="5"/>
      <c r="D27" s="71"/>
      <c r="E27" s="72"/>
      <c r="F27" s="47"/>
      <c r="G27" s="48"/>
      <c r="H27" s="48"/>
      <c r="I27" s="48"/>
      <c r="J27" s="48"/>
      <c r="K27" s="48"/>
      <c r="L27" s="48"/>
      <c r="M27" s="48"/>
      <c r="N27" s="48"/>
      <c r="O27" s="48"/>
      <c r="P27" s="48"/>
      <c r="Q27" s="48"/>
      <c r="R27" s="48"/>
      <c r="S27" s="22">
        <f t="shared" si="0"/>
        <v>0</v>
      </c>
      <c r="T27" s="8"/>
    </row>
    <row r="28" spans="2:20" ht="19.5" customHeight="1" thickBot="1">
      <c r="B28" s="9"/>
      <c r="C28" s="5"/>
      <c r="D28" s="71"/>
      <c r="E28" s="72"/>
      <c r="F28" s="47"/>
      <c r="G28" s="48"/>
      <c r="H28" s="48"/>
      <c r="I28" s="48"/>
      <c r="J28" s="48"/>
      <c r="K28" s="48"/>
      <c r="L28" s="48"/>
      <c r="M28" s="48"/>
      <c r="N28" s="48"/>
      <c r="O28" s="48"/>
      <c r="P28" s="48"/>
      <c r="Q28" s="48"/>
      <c r="R28" s="48"/>
      <c r="S28" s="22">
        <f t="shared" si="0"/>
        <v>0</v>
      </c>
      <c r="T28" s="8"/>
    </row>
    <row r="29" spans="2:20" ht="19.5" customHeight="1" thickBot="1">
      <c r="B29" s="9"/>
      <c r="C29" s="5"/>
      <c r="D29" s="71"/>
      <c r="E29" s="72"/>
      <c r="F29" s="47"/>
      <c r="G29" s="48"/>
      <c r="H29" s="48"/>
      <c r="I29" s="48"/>
      <c r="J29" s="48"/>
      <c r="K29" s="48"/>
      <c r="L29" s="48"/>
      <c r="M29" s="48"/>
      <c r="N29" s="48"/>
      <c r="O29" s="48"/>
      <c r="P29" s="48"/>
      <c r="Q29" s="48"/>
      <c r="R29" s="48"/>
      <c r="S29" s="22">
        <f t="shared" si="0"/>
        <v>0</v>
      </c>
      <c r="T29" s="8"/>
    </row>
    <row r="30" spans="2:20" ht="19.5" customHeight="1" thickBot="1">
      <c r="B30" s="9"/>
      <c r="C30" s="5"/>
      <c r="D30" s="71"/>
      <c r="E30" s="72"/>
      <c r="F30" s="47"/>
      <c r="G30" s="48"/>
      <c r="H30" s="48"/>
      <c r="I30" s="48"/>
      <c r="J30" s="48"/>
      <c r="K30" s="48"/>
      <c r="L30" s="48"/>
      <c r="M30" s="48"/>
      <c r="N30" s="48"/>
      <c r="O30" s="48"/>
      <c r="P30" s="48"/>
      <c r="Q30" s="48"/>
      <c r="R30" s="48"/>
      <c r="S30" s="22">
        <f t="shared" si="0"/>
        <v>0</v>
      </c>
      <c r="T30" s="8"/>
    </row>
    <row r="31" spans="2:20" ht="19.5" customHeight="1" thickBot="1">
      <c r="B31" s="9"/>
      <c r="C31" s="5"/>
      <c r="D31" s="71"/>
      <c r="E31" s="72"/>
      <c r="F31" s="47"/>
      <c r="G31" s="48"/>
      <c r="H31" s="48"/>
      <c r="I31" s="48"/>
      <c r="J31" s="48"/>
      <c r="K31" s="48"/>
      <c r="L31" s="48"/>
      <c r="M31" s="48"/>
      <c r="N31" s="48"/>
      <c r="O31" s="48"/>
      <c r="P31" s="48"/>
      <c r="Q31" s="48"/>
      <c r="R31" s="48"/>
      <c r="S31" s="22">
        <f t="shared" si="0"/>
        <v>0</v>
      </c>
      <c r="T31" s="8"/>
    </row>
    <row r="32" spans="2:20" ht="19.5" customHeight="1" thickBot="1">
      <c r="B32" s="9"/>
      <c r="C32" s="5"/>
      <c r="D32" s="71"/>
      <c r="E32" s="72"/>
      <c r="F32" s="47"/>
      <c r="G32" s="48"/>
      <c r="H32" s="48"/>
      <c r="I32" s="48"/>
      <c r="J32" s="48"/>
      <c r="K32" s="48"/>
      <c r="L32" s="48"/>
      <c r="M32" s="48"/>
      <c r="N32" s="48"/>
      <c r="O32" s="48"/>
      <c r="P32" s="48"/>
      <c r="Q32" s="48"/>
      <c r="R32" s="48"/>
      <c r="S32" s="22">
        <f t="shared" si="0"/>
        <v>0</v>
      </c>
      <c r="T32" s="8"/>
    </row>
    <row r="33" spans="2:20" ht="19.5" customHeight="1" thickBot="1">
      <c r="B33" s="9"/>
      <c r="C33" s="5"/>
      <c r="D33" s="71"/>
      <c r="E33" s="72"/>
      <c r="F33" s="47"/>
      <c r="G33" s="48"/>
      <c r="H33" s="48"/>
      <c r="I33" s="48"/>
      <c r="J33" s="48"/>
      <c r="K33" s="48"/>
      <c r="L33" s="48"/>
      <c r="M33" s="48"/>
      <c r="N33" s="48"/>
      <c r="O33" s="48"/>
      <c r="P33" s="48"/>
      <c r="Q33" s="48"/>
      <c r="R33" s="48"/>
      <c r="S33" s="22">
        <f t="shared" si="0"/>
        <v>0</v>
      </c>
      <c r="T33" s="8"/>
    </row>
    <row r="34" spans="2:20" ht="19.5" customHeight="1" thickBot="1">
      <c r="B34" s="9"/>
      <c r="C34" s="5"/>
      <c r="D34" s="71"/>
      <c r="E34" s="72"/>
      <c r="F34" s="47"/>
      <c r="G34" s="48"/>
      <c r="H34" s="48"/>
      <c r="I34" s="48"/>
      <c r="J34" s="48"/>
      <c r="K34" s="48"/>
      <c r="L34" s="48"/>
      <c r="M34" s="48"/>
      <c r="N34" s="48"/>
      <c r="O34" s="48"/>
      <c r="P34" s="48"/>
      <c r="Q34" s="48"/>
      <c r="R34" s="48"/>
      <c r="S34" s="22">
        <f t="shared" si="0"/>
        <v>0</v>
      </c>
      <c r="T34" s="8"/>
    </row>
    <row r="35" spans="2:20" ht="19.5" customHeight="1" thickBot="1">
      <c r="B35" s="9"/>
      <c r="C35" s="5"/>
      <c r="D35" s="71"/>
      <c r="E35" s="72"/>
      <c r="F35" s="47"/>
      <c r="G35" s="48"/>
      <c r="H35" s="48"/>
      <c r="I35" s="48"/>
      <c r="J35" s="48"/>
      <c r="K35" s="48"/>
      <c r="L35" s="48"/>
      <c r="M35" s="48"/>
      <c r="N35" s="48"/>
      <c r="O35" s="48"/>
      <c r="P35" s="48"/>
      <c r="Q35" s="48"/>
      <c r="R35" s="48"/>
      <c r="S35" s="22">
        <f t="shared" si="0"/>
        <v>0</v>
      </c>
      <c r="T35" s="8"/>
    </row>
    <row r="36" spans="2:20" ht="12.75">
      <c r="B36" s="9"/>
      <c r="C36" s="5"/>
      <c r="D36" s="16"/>
      <c r="E36" s="16"/>
      <c r="F36" s="16"/>
      <c r="G36" s="29"/>
      <c r="H36" s="29"/>
      <c r="I36" s="29"/>
      <c r="J36" s="29"/>
      <c r="K36" s="29"/>
      <c r="L36" s="29"/>
      <c r="M36" s="29"/>
      <c r="N36" s="29"/>
      <c r="O36" s="29"/>
      <c r="P36" s="29"/>
      <c r="Q36" s="29"/>
      <c r="R36" s="29"/>
      <c r="S36" s="30"/>
      <c r="T36" s="8"/>
    </row>
    <row r="37" spans="2:20" ht="13.5" customHeight="1" thickBot="1">
      <c r="B37" s="17"/>
      <c r="C37" s="18"/>
      <c r="D37" s="18"/>
      <c r="E37" s="18"/>
      <c r="F37" s="18"/>
      <c r="G37" s="18"/>
      <c r="H37" s="18"/>
      <c r="I37" s="18"/>
      <c r="J37" s="18"/>
      <c r="K37" s="18"/>
      <c r="L37" s="18"/>
      <c r="M37" s="18"/>
      <c r="N37" s="18"/>
      <c r="O37" s="18"/>
      <c r="P37" s="18"/>
      <c r="Q37" s="18"/>
      <c r="R37" s="18"/>
      <c r="S37" s="18"/>
      <c r="T37" s="19"/>
    </row>
    <row r="39" spans="9:19" ht="15">
      <c r="I39" s="35"/>
      <c r="J39" s="35"/>
      <c r="K39" s="36"/>
      <c r="L39" s="119"/>
      <c r="M39" s="36"/>
      <c r="N39" s="120"/>
      <c r="O39" s="121"/>
      <c r="P39" s="121"/>
      <c r="Q39" s="121"/>
      <c r="R39" s="36"/>
      <c r="S39" s="67"/>
    </row>
    <row r="40" spans="10:17" ht="12.75">
      <c r="J40" s="124" t="s">
        <v>77</v>
      </c>
      <c r="K40" s="124"/>
      <c r="L40" s="125"/>
      <c r="M40" s="126" t="s">
        <v>38</v>
      </c>
      <c r="N40" s="125"/>
      <c r="O40" s="125"/>
      <c r="P40" s="127" t="s">
        <v>78</v>
      </c>
      <c r="Q40" s="125"/>
    </row>
    <row r="45" spans="10:12" ht="13.5">
      <c r="J45" s="37"/>
      <c r="L45" s="38" t="s">
        <v>76</v>
      </c>
    </row>
  </sheetData>
  <sheetProtection password="CB4F" sheet="1"/>
  <mergeCells count="30">
    <mergeCell ref="J40:K40"/>
    <mergeCell ref="D12:E12"/>
    <mergeCell ref="D35:E35"/>
    <mergeCell ref="D28:E28"/>
    <mergeCell ref="E16:F16"/>
    <mergeCell ref="B2:K2"/>
    <mergeCell ref="L2:S2"/>
    <mergeCell ref="N12:O12"/>
    <mergeCell ref="K14:P14"/>
    <mergeCell ref="K15:P15"/>
    <mergeCell ref="K16:P16"/>
    <mergeCell ref="D20:E20"/>
    <mergeCell ref="L8:S8"/>
    <mergeCell ref="E14:F14"/>
    <mergeCell ref="E15:F15"/>
    <mergeCell ref="D18:E18"/>
    <mergeCell ref="D19:E19"/>
    <mergeCell ref="D25:E25"/>
    <mergeCell ref="D23:E23"/>
    <mergeCell ref="D21:E21"/>
    <mergeCell ref="D24:E24"/>
    <mergeCell ref="D22:E22"/>
    <mergeCell ref="D26:E26"/>
    <mergeCell ref="D34:E34"/>
    <mergeCell ref="D32:E32"/>
    <mergeCell ref="D33:E33"/>
    <mergeCell ref="D27:E27"/>
    <mergeCell ref="D31:E31"/>
    <mergeCell ref="D29:E29"/>
    <mergeCell ref="D30:E30"/>
  </mergeCells>
  <dataValidations count="3">
    <dataValidation type="textLength" allowBlank="1" promptTitle="Cuenta" errorTitle="Cuenta" error="Debe indicar el código de la cuenta a la que se cargarán estos gastos." sqref="D19:D35">
      <formula1>0</formula1>
      <formula2>256</formula2>
    </dataValidation>
    <dataValidation type="decimal" allowBlank="1" showErrorMessage="1" promptTitle="Gastos" errorTitle="Gastos" error="Escriba una cuantía en esta celda." sqref="G19:R35">
      <formula1>0</formula1>
      <formula2>1000000000000</formula2>
    </dataValidation>
    <dataValidation errorStyle="warning" type="date" allowBlank="1" showInputMessage="1" showErrorMessage="1" promptTitle="Fecha de cierre" prompt="Escriba la última fecha del período de pago cubierto por este informe de gastos." errorTitle="Fecha de cierre" error="Debe escribir una fecha en esta celda." sqref="S16">
      <formula1>33970</formula1>
      <formula2>65016</formula2>
    </dataValidation>
  </dataValidations>
  <printOptions horizontalCentered="1" verticalCentered="1"/>
  <pageMargins left="0.5905511811023623" right="0.5905511811023623" top="0.5905511811023623" bottom="0.5905511811023623" header="0" footer="0"/>
  <pageSetup fitToHeight="1" fitToWidth="1"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Z47"/>
  <sheetViews>
    <sheetView showZeros="0" zoomScalePageLayoutView="0" workbookViewId="0" topLeftCell="A12">
      <selection activeCell="J42" sqref="J42:Q42"/>
    </sheetView>
  </sheetViews>
  <sheetFormatPr defaultColWidth="9.140625" defaultRowHeight="12.75"/>
  <cols>
    <col min="1" max="1" width="10.7109375" style="1" customWidth="1"/>
    <col min="2" max="2" width="0.85546875" style="1" customWidth="1"/>
    <col min="3" max="3" width="1.1484375" style="1" customWidth="1"/>
    <col min="4" max="4" width="13.28125" style="1" customWidth="1"/>
    <col min="5" max="5" width="24.28125" style="1" customWidth="1"/>
    <col min="6" max="25" width="7.7109375" style="1" customWidth="1"/>
    <col min="26" max="26" width="3.57421875" style="1" customWidth="1"/>
    <col min="27" max="16384" width="9.140625" style="1" customWidth="1"/>
  </cols>
  <sheetData>
    <row r="1" ht="13.5" thickBot="1"/>
    <row r="2" spans="2:26" ht="24" thickTop="1">
      <c r="B2" s="73" t="s">
        <v>39</v>
      </c>
      <c r="C2" s="74"/>
      <c r="D2" s="74"/>
      <c r="E2" s="74"/>
      <c r="F2" s="74"/>
      <c r="G2" s="74"/>
      <c r="H2" s="74"/>
      <c r="I2" s="74"/>
      <c r="J2" s="74"/>
      <c r="K2" s="74"/>
      <c r="L2" s="74"/>
      <c r="M2" s="74"/>
      <c r="N2" s="74"/>
      <c r="O2" s="74"/>
      <c r="P2" s="74"/>
      <c r="Q2" s="74"/>
      <c r="R2" s="74"/>
      <c r="S2" s="74"/>
      <c r="T2" s="74"/>
      <c r="U2" s="74"/>
      <c r="V2" s="41"/>
      <c r="W2" s="41"/>
      <c r="X2" s="41"/>
      <c r="Y2" s="41"/>
      <c r="Z2" s="40"/>
    </row>
    <row r="3" ht="13.5" customHeight="1" thickBot="1"/>
    <row r="4" spans="2:26" ht="12.75">
      <c r="B4" s="2"/>
      <c r="C4" s="3"/>
      <c r="D4" s="3"/>
      <c r="E4" s="3"/>
      <c r="F4" s="3"/>
      <c r="G4" s="3"/>
      <c r="H4" s="3"/>
      <c r="I4" s="3"/>
      <c r="J4" s="3"/>
      <c r="K4" s="3"/>
      <c r="L4" s="3"/>
      <c r="M4" s="3"/>
      <c r="N4" s="3"/>
      <c r="O4" s="3"/>
      <c r="P4" s="3"/>
      <c r="Q4" s="3"/>
      <c r="R4" s="3"/>
      <c r="S4" s="3"/>
      <c r="T4" s="3"/>
      <c r="U4" s="3"/>
      <c r="V4" s="3"/>
      <c r="W4" s="3"/>
      <c r="X4" s="3"/>
      <c r="Y4" s="3"/>
      <c r="Z4" s="4"/>
    </row>
    <row r="5" spans="2:26" ht="13.5" customHeight="1" thickBot="1">
      <c r="B5" s="25"/>
      <c r="C5" s="5"/>
      <c r="D5" s="5"/>
      <c r="E5" s="5"/>
      <c r="F5" s="5"/>
      <c r="G5" s="5"/>
      <c r="H5" s="5"/>
      <c r="I5" s="5"/>
      <c r="J5" s="5"/>
      <c r="K5" s="5"/>
      <c r="L5" s="5"/>
      <c r="M5" s="5"/>
      <c r="N5" s="6" t="s">
        <v>14</v>
      </c>
      <c r="O5" s="6"/>
      <c r="P5" s="6"/>
      <c r="Q5" s="7"/>
      <c r="R5" s="7"/>
      <c r="S5" s="7"/>
      <c r="T5" s="7"/>
      <c r="U5" s="7"/>
      <c r="V5" s="7"/>
      <c r="W5" s="26"/>
      <c r="X5" s="26"/>
      <c r="Y5" s="26"/>
      <c r="Z5" s="8"/>
    </row>
    <row r="6" spans="2:26" ht="12.75">
      <c r="B6" s="9"/>
      <c r="C6" s="5"/>
      <c r="D6" s="5"/>
      <c r="E6" s="5"/>
      <c r="F6" s="5"/>
      <c r="G6" s="5"/>
      <c r="H6" s="5"/>
      <c r="I6" s="5"/>
      <c r="J6" s="5"/>
      <c r="K6" s="5"/>
      <c r="L6" s="5"/>
      <c r="M6" s="3"/>
      <c r="N6" s="3"/>
      <c r="O6" s="3"/>
      <c r="P6" s="3"/>
      <c r="Q6" s="3"/>
      <c r="R6" s="3"/>
      <c r="S6" s="3"/>
      <c r="T6" s="3"/>
      <c r="U6" s="3"/>
      <c r="V6" s="3"/>
      <c r="W6" s="3"/>
      <c r="X6" s="3"/>
      <c r="Y6" s="3"/>
      <c r="Z6" s="4"/>
    </row>
    <row r="7" spans="2:26" ht="13.5" customHeight="1" thickBot="1">
      <c r="B7" s="9"/>
      <c r="C7" s="5"/>
      <c r="D7" s="5"/>
      <c r="E7" s="5"/>
      <c r="F7" s="5"/>
      <c r="G7" s="5"/>
      <c r="H7" s="5"/>
      <c r="I7" s="5"/>
      <c r="J7" s="5"/>
      <c r="Z7" s="8"/>
    </row>
    <row r="8" spans="2:26" ht="24.75" customHeight="1" thickBot="1" thickTop="1">
      <c r="B8" s="9"/>
      <c r="C8" s="5"/>
      <c r="D8" s="5"/>
      <c r="E8" s="5"/>
      <c r="F8" s="5"/>
      <c r="G8" s="5"/>
      <c r="H8" s="5"/>
      <c r="I8" s="5"/>
      <c r="J8" s="5"/>
      <c r="M8" s="73" t="s">
        <v>2</v>
      </c>
      <c r="N8" s="74"/>
      <c r="O8" s="74"/>
      <c r="P8" s="74"/>
      <c r="Q8" s="74"/>
      <c r="R8" s="74"/>
      <c r="S8" s="74"/>
      <c r="T8" s="74"/>
      <c r="U8" s="74"/>
      <c r="V8" s="74"/>
      <c r="W8" s="74"/>
      <c r="X8" s="43"/>
      <c r="Y8" s="43"/>
      <c r="Z8" s="8"/>
    </row>
    <row r="9" spans="2:26" ht="3" customHeight="1" thickTop="1">
      <c r="B9" s="9"/>
      <c r="C9" s="5"/>
      <c r="D9" s="10"/>
      <c r="E9" s="10"/>
      <c r="F9" s="10"/>
      <c r="G9" s="10"/>
      <c r="H9" s="11"/>
      <c r="I9" s="10"/>
      <c r="J9" s="10"/>
      <c r="K9" s="10"/>
      <c r="L9" s="12"/>
      <c r="M9" s="12"/>
      <c r="N9" s="12"/>
      <c r="O9" s="12"/>
      <c r="P9" s="12"/>
      <c r="Q9" s="12"/>
      <c r="R9" s="12"/>
      <c r="S9" s="12"/>
      <c r="T9" s="12"/>
      <c r="U9" s="12"/>
      <c r="V9" s="12"/>
      <c r="W9" s="12"/>
      <c r="X9" s="5"/>
      <c r="Y9" s="5"/>
      <c r="Z9" s="8"/>
    </row>
    <row r="10" spans="2:26" ht="9.75" customHeight="1">
      <c r="B10" s="9"/>
      <c r="C10" s="5"/>
      <c r="D10" s="5"/>
      <c r="E10" s="5"/>
      <c r="F10" s="5"/>
      <c r="G10" s="5"/>
      <c r="H10" s="5"/>
      <c r="I10" s="5"/>
      <c r="J10" s="5"/>
      <c r="K10" s="5"/>
      <c r="L10" s="5"/>
      <c r="M10" s="5"/>
      <c r="N10" s="5"/>
      <c r="O10" s="5"/>
      <c r="P10" s="5"/>
      <c r="Q10" s="5"/>
      <c r="R10" s="5"/>
      <c r="S10" s="5"/>
      <c r="T10" s="5"/>
      <c r="U10" s="5"/>
      <c r="V10" s="5"/>
      <c r="W10" s="5"/>
      <c r="X10" s="5"/>
      <c r="Y10" s="5"/>
      <c r="Z10" s="8"/>
    </row>
    <row r="11" spans="2:26" ht="9.75" customHeight="1">
      <c r="B11" s="9"/>
      <c r="C11" s="5"/>
      <c r="D11" s="5"/>
      <c r="E11" s="5"/>
      <c r="F11" s="5"/>
      <c r="G11" s="5"/>
      <c r="H11" s="5"/>
      <c r="I11" s="5"/>
      <c r="J11" s="5"/>
      <c r="K11" s="5"/>
      <c r="L11" s="5"/>
      <c r="M11" s="5"/>
      <c r="N11" s="5"/>
      <c r="O11" s="5"/>
      <c r="P11" s="5"/>
      <c r="Q11" s="5"/>
      <c r="R11" s="5"/>
      <c r="S11" s="5"/>
      <c r="T11" s="5"/>
      <c r="U11" s="5"/>
      <c r="V11" s="5"/>
      <c r="W11" s="5"/>
      <c r="X11" s="5"/>
      <c r="Y11" s="5"/>
      <c r="Z11" s="8"/>
    </row>
    <row r="12" spans="2:26" ht="12.75" customHeight="1" thickBot="1">
      <c r="B12" s="9"/>
      <c r="C12" s="5"/>
      <c r="D12" s="82" t="s">
        <v>3</v>
      </c>
      <c r="E12" s="82"/>
      <c r="F12" s="42"/>
      <c r="G12" s="42"/>
      <c r="H12" s="42"/>
      <c r="I12" s="42"/>
      <c r="J12" s="42"/>
      <c r="K12" s="42"/>
      <c r="L12" s="5"/>
      <c r="M12" s="5"/>
      <c r="N12" s="83"/>
      <c r="O12" s="83"/>
      <c r="P12" s="34"/>
      <c r="Q12" s="34"/>
      <c r="R12" s="34"/>
      <c r="S12" s="34"/>
      <c r="T12" s="34"/>
      <c r="U12" s="5"/>
      <c r="V12" s="5"/>
      <c r="W12" s="5"/>
      <c r="X12" s="5"/>
      <c r="Y12" s="5"/>
      <c r="Z12" s="8"/>
    </row>
    <row r="13" spans="2:26" ht="12.75">
      <c r="B13" s="9"/>
      <c r="C13" s="5"/>
      <c r="D13" s="5"/>
      <c r="E13" s="5"/>
      <c r="F13" s="5"/>
      <c r="G13" s="5"/>
      <c r="H13" s="5"/>
      <c r="I13" s="5"/>
      <c r="J13" s="5"/>
      <c r="K13" s="5"/>
      <c r="L13" s="5"/>
      <c r="M13" s="5"/>
      <c r="N13" s="5"/>
      <c r="O13" s="5"/>
      <c r="P13" s="5"/>
      <c r="Q13" s="5"/>
      <c r="R13" s="5"/>
      <c r="S13" s="5"/>
      <c r="T13" s="5"/>
      <c r="U13" s="5"/>
      <c r="V13" s="5"/>
      <c r="W13" s="5"/>
      <c r="X13" s="5"/>
      <c r="Y13" s="5"/>
      <c r="Z13" s="8"/>
    </row>
    <row r="14" spans="2:26" ht="12.75">
      <c r="B14" s="9"/>
      <c r="C14" s="5"/>
      <c r="D14" s="5" t="s">
        <v>4</v>
      </c>
      <c r="E14" s="75" t="str">
        <f>'I.Form. Académica'!E14</f>
        <v>Contratado Doctor</v>
      </c>
      <c r="F14" s="75"/>
      <c r="H14" s="23" t="s">
        <v>37</v>
      </c>
      <c r="I14" s="14"/>
      <c r="J14" s="14"/>
      <c r="K14" s="92">
        <f>'I.Form. Académica'!K14</f>
        <v>0</v>
      </c>
      <c r="L14" s="92"/>
      <c r="M14" s="92"/>
      <c r="N14" s="92"/>
      <c r="O14" s="92"/>
      <c r="P14" s="92"/>
      <c r="Q14" s="13"/>
      <c r="R14" s="13" t="s">
        <v>6</v>
      </c>
      <c r="S14" s="93">
        <f>'I.Form. Académica'!S14</f>
        <v>0</v>
      </c>
      <c r="T14" s="94"/>
      <c r="U14" s="94"/>
      <c r="V14" s="27"/>
      <c r="W14" s="5"/>
      <c r="X14" s="5"/>
      <c r="Y14" s="5"/>
      <c r="Z14" s="8"/>
    </row>
    <row r="15" spans="2:26" ht="12.75">
      <c r="B15" s="9"/>
      <c r="C15" s="5"/>
      <c r="D15" s="5" t="s">
        <v>5</v>
      </c>
      <c r="E15" s="89">
        <f>'I.Form. Académica'!E15</f>
        <v>0</v>
      </c>
      <c r="F15" s="90"/>
      <c r="H15" s="14" t="s">
        <v>7</v>
      </c>
      <c r="I15" s="14"/>
      <c r="J15" s="14"/>
      <c r="K15" s="92">
        <f>'I.Form. Académica'!K15</f>
        <v>0</v>
      </c>
      <c r="L15" s="92"/>
      <c r="M15" s="92"/>
      <c r="N15" s="92"/>
      <c r="O15" s="92"/>
      <c r="P15" s="92"/>
      <c r="Q15" s="13"/>
      <c r="R15" s="13" t="s">
        <v>13</v>
      </c>
      <c r="S15" s="93">
        <f>'I.Form. Académica'!S15</f>
        <v>0</v>
      </c>
      <c r="T15" s="94"/>
      <c r="U15" s="94"/>
      <c r="V15" s="27"/>
      <c r="W15" s="5"/>
      <c r="X15" s="5"/>
      <c r="Y15" s="5"/>
      <c r="Z15" s="8"/>
    </row>
    <row r="16" spans="2:26" ht="12.75">
      <c r="B16" s="9"/>
      <c r="C16" s="5"/>
      <c r="D16" s="5" t="s">
        <v>0</v>
      </c>
      <c r="E16" s="89">
        <f>'I.Form. Académica'!E16</f>
        <v>0</v>
      </c>
      <c r="F16" s="90"/>
      <c r="H16" s="14" t="s">
        <v>8</v>
      </c>
      <c r="I16" s="14"/>
      <c r="J16" s="14"/>
      <c r="K16" s="92">
        <f>'I.Form. Académica'!K16</f>
        <v>0</v>
      </c>
      <c r="L16" s="92"/>
      <c r="M16" s="92"/>
      <c r="N16" s="92"/>
      <c r="O16" s="92"/>
      <c r="P16" s="92"/>
      <c r="Q16" s="13"/>
      <c r="R16" s="13"/>
      <c r="S16" s="13"/>
      <c r="T16" s="13"/>
      <c r="U16" s="28"/>
      <c r="V16" s="28"/>
      <c r="W16" s="5"/>
      <c r="X16" s="5"/>
      <c r="Y16" s="5"/>
      <c r="Z16" s="8"/>
    </row>
    <row r="17" spans="2:26" ht="13.5" thickBot="1">
      <c r="B17" s="9"/>
      <c r="C17" s="5"/>
      <c r="D17" s="5"/>
      <c r="E17" s="91"/>
      <c r="F17" s="91"/>
      <c r="G17" s="91"/>
      <c r="H17" s="5"/>
      <c r="I17" s="14"/>
      <c r="J17" s="5"/>
      <c r="K17" s="5"/>
      <c r="L17" s="5"/>
      <c r="M17" s="5"/>
      <c r="N17" s="5"/>
      <c r="O17" s="5"/>
      <c r="P17" s="5"/>
      <c r="Q17" s="5"/>
      <c r="R17" s="5"/>
      <c r="S17" s="5"/>
      <c r="T17" s="5"/>
      <c r="U17" s="5"/>
      <c r="V17" s="5"/>
      <c r="W17" s="5"/>
      <c r="X17" s="5"/>
      <c r="Y17" s="5"/>
      <c r="Z17" s="8"/>
    </row>
    <row r="18" spans="2:26" s="62" customFormat="1" ht="19.5" customHeight="1" thickBot="1">
      <c r="B18" s="55"/>
      <c r="C18" s="56"/>
      <c r="D18" s="96" t="s">
        <v>9</v>
      </c>
      <c r="E18" s="97"/>
      <c r="F18" s="57" t="s">
        <v>15</v>
      </c>
      <c r="G18" s="57" t="s">
        <v>16</v>
      </c>
      <c r="H18" s="57" t="s">
        <v>17</v>
      </c>
      <c r="I18" s="57" t="s">
        <v>18</v>
      </c>
      <c r="J18" s="57" t="s">
        <v>19</v>
      </c>
      <c r="K18" s="57" t="s">
        <v>20</v>
      </c>
      <c r="L18" s="57" t="s">
        <v>40</v>
      </c>
      <c r="M18" s="58">
        <v>1</v>
      </c>
      <c r="N18" s="57" t="s">
        <v>21</v>
      </c>
      <c r="O18" s="57" t="s">
        <v>22</v>
      </c>
      <c r="P18" s="57" t="s">
        <v>41</v>
      </c>
      <c r="Q18" s="58">
        <v>2</v>
      </c>
      <c r="R18" s="57" t="s">
        <v>24</v>
      </c>
      <c r="S18" s="57" t="s">
        <v>25</v>
      </c>
      <c r="T18" s="57" t="s">
        <v>26</v>
      </c>
      <c r="U18" s="57" t="s">
        <v>34</v>
      </c>
      <c r="V18" s="57" t="s">
        <v>35</v>
      </c>
      <c r="W18" s="57" t="s">
        <v>36</v>
      </c>
      <c r="X18" s="58">
        <v>3</v>
      </c>
      <c r="Y18" s="64" t="s">
        <v>1</v>
      </c>
      <c r="Z18" s="61"/>
    </row>
    <row r="19" spans="2:26" ht="19.5" customHeight="1" thickBot="1">
      <c r="B19" s="9"/>
      <c r="C19" s="5"/>
      <c r="D19" s="87">
        <f>'I.Form. Académica'!D19</f>
        <v>0</v>
      </c>
      <c r="E19" s="88"/>
      <c r="F19" s="49"/>
      <c r="G19" s="48"/>
      <c r="H19" s="48"/>
      <c r="I19" s="48"/>
      <c r="J19" s="48"/>
      <c r="K19" s="48"/>
      <c r="L19" s="48"/>
      <c r="M19" s="50">
        <f>IF(SUM(F19:L19)&gt;10,10,SUM(F19:L19))</f>
        <v>0</v>
      </c>
      <c r="N19" s="48"/>
      <c r="O19" s="48"/>
      <c r="P19" s="48"/>
      <c r="Q19" s="50">
        <f>IF(SUM(N19:P19)&gt;15,15,SUM(N19:P19))</f>
        <v>0</v>
      </c>
      <c r="R19" s="48"/>
      <c r="S19" s="48"/>
      <c r="T19" s="48"/>
      <c r="U19" s="48"/>
      <c r="V19" s="48"/>
      <c r="W19" s="48"/>
      <c r="X19" s="50">
        <f>IF(SUM(R19:W19)&gt;5,5,SUM(R19:W19))</f>
        <v>0</v>
      </c>
      <c r="Y19" s="65">
        <f>M19+Q19+X19</f>
        <v>0</v>
      </c>
      <c r="Z19" s="8"/>
    </row>
    <row r="20" spans="2:26" ht="19.5" customHeight="1" thickBot="1">
      <c r="B20" s="9"/>
      <c r="C20" s="5"/>
      <c r="D20" s="87">
        <f>'I.Form. Académica'!D20</f>
        <v>0</v>
      </c>
      <c r="E20" s="88"/>
      <c r="F20" s="47"/>
      <c r="G20" s="48"/>
      <c r="H20" s="48"/>
      <c r="I20" s="48"/>
      <c r="J20" s="48"/>
      <c r="K20" s="48"/>
      <c r="L20" s="48"/>
      <c r="M20" s="50">
        <f aca="true" t="shared" si="0" ref="M20:M35">IF(SUM(F20:L20)&gt;10,10,SUM(F20:L20))</f>
        <v>0</v>
      </c>
      <c r="N20" s="48"/>
      <c r="O20" s="48"/>
      <c r="P20" s="48"/>
      <c r="Q20" s="50">
        <f aca="true" t="shared" si="1" ref="Q20:Q35">IF(SUM(N20:P20)&gt;15,15,SUM(N20:P20))</f>
        <v>0</v>
      </c>
      <c r="R20" s="48"/>
      <c r="S20" s="48"/>
      <c r="T20" s="48"/>
      <c r="U20" s="48"/>
      <c r="V20" s="48"/>
      <c r="W20" s="48"/>
      <c r="X20" s="50">
        <f aca="true" t="shared" si="2" ref="X20:X35">IF(SUM(R20:W20)&gt;5,5,SUM(R20:W20))</f>
        <v>0</v>
      </c>
      <c r="Y20" s="65">
        <f aca="true" t="shared" si="3" ref="Y20:Y35">M20+Q20+X20</f>
        <v>0</v>
      </c>
      <c r="Z20" s="8"/>
    </row>
    <row r="21" spans="2:26" ht="19.5" customHeight="1" thickBot="1">
      <c r="B21" s="9"/>
      <c r="C21" s="5"/>
      <c r="D21" s="87">
        <f>'I.Form. Académica'!D21</f>
        <v>0</v>
      </c>
      <c r="E21" s="88"/>
      <c r="F21" s="47"/>
      <c r="G21" s="48"/>
      <c r="H21" s="48"/>
      <c r="I21" s="48"/>
      <c r="J21" s="48"/>
      <c r="K21" s="48"/>
      <c r="L21" s="48"/>
      <c r="M21" s="50">
        <f t="shared" si="0"/>
        <v>0</v>
      </c>
      <c r="N21" s="48"/>
      <c r="O21" s="48"/>
      <c r="P21" s="48"/>
      <c r="Q21" s="50">
        <f t="shared" si="1"/>
        <v>0</v>
      </c>
      <c r="R21" s="48"/>
      <c r="S21" s="48"/>
      <c r="T21" s="48"/>
      <c r="U21" s="48"/>
      <c r="V21" s="48"/>
      <c r="W21" s="48"/>
      <c r="X21" s="50">
        <f t="shared" si="2"/>
        <v>0</v>
      </c>
      <c r="Y21" s="65">
        <f t="shared" si="3"/>
        <v>0</v>
      </c>
      <c r="Z21" s="8"/>
    </row>
    <row r="22" spans="2:26" ht="19.5" customHeight="1" thickBot="1">
      <c r="B22" s="9"/>
      <c r="C22" s="5"/>
      <c r="D22" s="87">
        <f>'I.Form. Académica'!D22</f>
        <v>0</v>
      </c>
      <c r="E22" s="88"/>
      <c r="F22" s="47"/>
      <c r="G22" s="48"/>
      <c r="H22" s="48"/>
      <c r="I22" s="48"/>
      <c r="J22" s="48"/>
      <c r="K22" s="48"/>
      <c r="L22" s="48"/>
      <c r="M22" s="50">
        <f t="shared" si="0"/>
        <v>0</v>
      </c>
      <c r="N22" s="48"/>
      <c r="O22" s="48"/>
      <c r="P22" s="48"/>
      <c r="Q22" s="50">
        <f t="shared" si="1"/>
        <v>0</v>
      </c>
      <c r="R22" s="48"/>
      <c r="S22" s="48"/>
      <c r="T22" s="48"/>
      <c r="U22" s="48"/>
      <c r="V22" s="48"/>
      <c r="W22" s="48"/>
      <c r="X22" s="50">
        <f t="shared" si="2"/>
        <v>0</v>
      </c>
      <c r="Y22" s="65">
        <f t="shared" si="3"/>
        <v>0</v>
      </c>
      <c r="Z22" s="8"/>
    </row>
    <row r="23" spans="2:26" ht="19.5" customHeight="1" thickBot="1">
      <c r="B23" s="9"/>
      <c r="C23" s="5"/>
      <c r="D23" s="87">
        <f>'I.Form. Académica'!D23</f>
        <v>0</v>
      </c>
      <c r="E23" s="88"/>
      <c r="F23" s="47"/>
      <c r="G23" s="48"/>
      <c r="H23" s="48"/>
      <c r="I23" s="48"/>
      <c r="J23" s="48"/>
      <c r="K23" s="48"/>
      <c r="L23" s="48"/>
      <c r="M23" s="50">
        <f t="shared" si="0"/>
        <v>0</v>
      </c>
      <c r="N23" s="48"/>
      <c r="O23" s="48"/>
      <c r="P23" s="48"/>
      <c r="Q23" s="50">
        <f t="shared" si="1"/>
        <v>0</v>
      </c>
      <c r="R23" s="48"/>
      <c r="S23" s="48"/>
      <c r="T23" s="48"/>
      <c r="U23" s="48"/>
      <c r="V23" s="48"/>
      <c r="W23" s="48"/>
      <c r="X23" s="50">
        <f t="shared" si="2"/>
        <v>0</v>
      </c>
      <c r="Y23" s="65">
        <f t="shared" si="3"/>
        <v>0</v>
      </c>
      <c r="Z23" s="8"/>
    </row>
    <row r="24" spans="2:26" ht="19.5" customHeight="1" thickBot="1">
      <c r="B24" s="9"/>
      <c r="C24" s="5"/>
      <c r="D24" s="87">
        <f>'I.Form. Académica'!D24</f>
        <v>0</v>
      </c>
      <c r="E24" s="88"/>
      <c r="F24" s="47"/>
      <c r="G24" s="48"/>
      <c r="H24" s="48"/>
      <c r="I24" s="48"/>
      <c r="J24" s="48"/>
      <c r="K24" s="48"/>
      <c r="L24" s="48"/>
      <c r="M24" s="50">
        <f t="shared" si="0"/>
        <v>0</v>
      </c>
      <c r="N24" s="48"/>
      <c r="O24" s="48"/>
      <c r="P24" s="48"/>
      <c r="Q24" s="50">
        <f t="shared" si="1"/>
        <v>0</v>
      </c>
      <c r="R24" s="48"/>
      <c r="S24" s="48"/>
      <c r="T24" s="48"/>
      <c r="U24" s="48"/>
      <c r="V24" s="48"/>
      <c r="W24" s="48"/>
      <c r="X24" s="50">
        <f t="shared" si="2"/>
        <v>0</v>
      </c>
      <c r="Y24" s="65">
        <f t="shared" si="3"/>
        <v>0</v>
      </c>
      <c r="Z24" s="8"/>
    </row>
    <row r="25" spans="2:26" ht="19.5" customHeight="1" thickBot="1">
      <c r="B25" s="9"/>
      <c r="C25" s="5"/>
      <c r="D25" s="87">
        <f>'I.Form. Académica'!D25</f>
        <v>0</v>
      </c>
      <c r="E25" s="88"/>
      <c r="F25" s="47"/>
      <c r="G25" s="48"/>
      <c r="H25" s="48"/>
      <c r="I25" s="48"/>
      <c r="J25" s="48"/>
      <c r="K25" s="48"/>
      <c r="L25" s="48"/>
      <c r="M25" s="50">
        <f t="shared" si="0"/>
        <v>0</v>
      </c>
      <c r="N25" s="48"/>
      <c r="O25" s="48"/>
      <c r="P25" s="48"/>
      <c r="Q25" s="50">
        <f t="shared" si="1"/>
        <v>0</v>
      </c>
      <c r="R25" s="48"/>
      <c r="S25" s="48"/>
      <c r="T25" s="48"/>
      <c r="U25" s="48"/>
      <c r="V25" s="48"/>
      <c r="W25" s="48"/>
      <c r="X25" s="50">
        <f t="shared" si="2"/>
        <v>0</v>
      </c>
      <c r="Y25" s="65">
        <f t="shared" si="3"/>
        <v>0</v>
      </c>
      <c r="Z25" s="8"/>
    </row>
    <row r="26" spans="2:26" ht="19.5" customHeight="1" thickBot="1">
      <c r="B26" s="9"/>
      <c r="C26" s="5"/>
      <c r="D26" s="87">
        <f>'I.Form. Académica'!D26</f>
        <v>0</v>
      </c>
      <c r="E26" s="88"/>
      <c r="F26" s="47"/>
      <c r="G26" s="48"/>
      <c r="H26" s="48"/>
      <c r="I26" s="48"/>
      <c r="J26" s="48"/>
      <c r="K26" s="48"/>
      <c r="L26" s="48"/>
      <c r="M26" s="50">
        <f t="shared" si="0"/>
        <v>0</v>
      </c>
      <c r="N26" s="48"/>
      <c r="O26" s="48"/>
      <c r="P26" s="48"/>
      <c r="Q26" s="50">
        <f t="shared" si="1"/>
        <v>0</v>
      </c>
      <c r="R26" s="48"/>
      <c r="S26" s="48"/>
      <c r="T26" s="48"/>
      <c r="U26" s="48"/>
      <c r="V26" s="48"/>
      <c r="W26" s="48"/>
      <c r="X26" s="50">
        <f t="shared" si="2"/>
        <v>0</v>
      </c>
      <c r="Y26" s="65">
        <f t="shared" si="3"/>
        <v>0</v>
      </c>
      <c r="Z26" s="8"/>
    </row>
    <row r="27" spans="2:26" ht="19.5" customHeight="1" thickBot="1">
      <c r="B27" s="9"/>
      <c r="C27" s="5"/>
      <c r="D27" s="87">
        <f>'I.Form. Académica'!D27</f>
        <v>0</v>
      </c>
      <c r="E27" s="88"/>
      <c r="F27" s="47"/>
      <c r="G27" s="48"/>
      <c r="H27" s="48"/>
      <c r="I27" s="48"/>
      <c r="J27" s="48"/>
      <c r="K27" s="48"/>
      <c r="L27" s="48"/>
      <c r="M27" s="50">
        <f t="shared" si="0"/>
        <v>0</v>
      </c>
      <c r="N27" s="48"/>
      <c r="O27" s="48"/>
      <c r="P27" s="48"/>
      <c r="Q27" s="50">
        <f t="shared" si="1"/>
        <v>0</v>
      </c>
      <c r="R27" s="48"/>
      <c r="S27" s="48"/>
      <c r="T27" s="48"/>
      <c r="U27" s="48"/>
      <c r="V27" s="48"/>
      <c r="W27" s="48"/>
      <c r="X27" s="50">
        <f t="shared" si="2"/>
        <v>0</v>
      </c>
      <c r="Y27" s="65">
        <f t="shared" si="3"/>
        <v>0</v>
      </c>
      <c r="Z27" s="8"/>
    </row>
    <row r="28" spans="2:26" ht="19.5" customHeight="1" thickBot="1">
      <c r="B28" s="9"/>
      <c r="C28" s="5"/>
      <c r="D28" s="87">
        <f>'I.Form. Académica'!D28</f>
        <v>0</v>
      </c>
      <c r="E28" s="88"/>
      <c r="F28" s="47"/>
      <c r="G28" s="48"/>
      <c r="H28" s="48"/>
      <c r="I28" s="48"/>
      <c r="J28" s="48"/>
      <c r="K28" s="48"/>
      <c r="L28" s="48"/>
      <c r="M28" s="50">
        <f t="shared" si="0"/>
        <v>0</v>
      </c>
      <c r="N28" s="48"/>
      <c r="O28" s="48"/>
      <c r="P28" s="48"/>
      <c r="Q28" s="50">
        <f t="shared" si="1"/>
        <v>0</v>
      </c>
      <c r="R28" s="48"/>
      <c r="S28" s="48"/>
      <c r="T28" s="48"/>
      <c r="U28" s="48"/>
      <c r="V28" s="48"/>
      <c r="W28" s="48"/>
      <c r="X28" s="50">
        <f t="shared" si="2"/>
        <v>0</v>
      </c>
      <c r="Y28" s="65">
        <f t="shared" si="3"/>
        <v>0</v>
      </c>
      <c r="Z28" s="8"/>
    </row>
    <row r="29" spans="2:26" ht="19.5" customHeight="1" thickBot="1">
      <c r="B29" s="9"/>
      <c r="C29" s="5"/>
      <c r="D29" s="87">
        <f>'I.Form. Académica'!D29</f>
        <v>0</v>
      </c>
      <c r="E29" s="88"/>
      <c r="F29" s="47"/>
      <c r="G29" s="48"/>
      <c r="H29" s="48"/>
      <c r="I29" s="48"/>
      <c r="J29" s="48"/>
      <c r="K29" s="48"/>
      <c r="L29" s="48"/>
      <c r="M29" s="50">
        <f t="shared" si="0"/>
        <v>0</v>
      </c>
      <c r="N29" s="48"/>
      <c r="O29" s="48"/>
      <c r="P29" s="48"/>
      <c r="Q29" s="50">
        <f t="shared" si="1"/>
        <v>0</v>
      </c>
      <c r="R29" s="48"/>
      <c r="S29" s="48"/>
      <c r="T29" s="48"/>
      <c r="U29" s="48"/>
      <c r="V29" s="48"/>
      <c r="W29" s="48"/>
      <c r="X29" s="50">
        <f t="shared" si="2"/>
        <v>0</v>
      </c>
      <c r="Y29" s="65">
        <f t="shared" si="3"/>
        <v>0</v>
      </c>
      <c r="Z29" s="8"/>
    </row>
    <row r="30" spans="2:26" ht="19.5" customHeight="1" thickBot="1">
      <c r="B30" s="9"/>
      <c r="C30" s="5"/>
      <c r="D30" s="87">
        <f>'I.Form. Académica'!D30</f>
        <v>0</v>
      </c>
      <c r="E30" s="88"/>
      <c r="F30" s="47"/>
      <c r="G30" s="48"/>
      <c r="H30" s="48"/>
      <c r="I30" s="48"/>
      <c r="J30" s="48"/>
      <c r="K30" s="48"/>
      <c r="L30" s="48"/>
      <c r="M30" s="50">
        <f t="shared" si="0"/>
        <v>0</v>
      </c>
      <c r="N30" s="48"/>
      <c r="O30" s="48"/>
      <c r="P30" s="48"/>
      <c r="Q30" s="50">
        <f t="shared" si="1"/>
        <v>0</v>
      </c>
      <c r="R30" s="48"/>
      <c r="S30" s="48"/>
      <c r="T30" s="48"/>
      <c r="U30" s="48"/>
      <c r="V30" s="48"/>
      <c r="W30" s="48"/>
      <c r="X30" s="50">
        <f t="shared" si="2"/>
        <v>0</v>
      </c>
      <c r="Y30" s="65">
        <f t="shared" si="3"/>
        <v>0</v>
      </c>
      <c r="Z30" s="8"/>
    </row>
    <row r="31" spans="2:26" ht="19.5" customHeight="1" thickBot="1">
      <c r="B31" s="9"/>
      <c r="C31" s="5"/>
      <c r="D31" s="87">
        <f>'I.Form. Académica'!D31</f>
        <v>0</v>
      </c>
      <c r="E31" s="88"/>
      <c r="F31" s="47"/>
      <c r="G31" s="48"/>
      <c r="H31" s="48"/>
      <c r="I31" s="48"/>
      <c r="J31" s="48"/>
      <c r="K31" s="48"/>
      <c r="L31" s="48"/>
      <c r="M31" s="50">
        <f t="shared" si="0"/>
        <v>0</v>
      </c>
      <c r="N31" s="48"/>
      <c r="O31" s="48"/>
      <c r="P31" s="48"/>
      <c r="Q31" s="50">
        <f t="shared" si="1"/>
        <v>0</v>
      </c>
      <c r="R31" s="48"/>
      <c r="S31" s="48"/>
      <c r="T31" s="48"/>
      <c r="U31" s="48"/>
      <c r="V31" s="48"/>
      <c r="W31" s="48"/>
      <c r="X31" s="50">
        <f t="shared" si="2"/>
        <v>0</v>
      </c>
      <c r="Y31" s="65">
        <f t="shared" si="3"/>
        <v>0</v>
      </c>
      <c r="Z31" s="8"/>
    </row>
    <row r="32" spans="2:26" ht="19.5" customHeight="1" thickBot="1">
      <c r="B32" s="9"/>
      <c r="C32" s="5"/>
      <c r="D32" s="87">
        <f>'I.Form. Académica'!D32</f>
        <v>0</v>
      </c>
      <c r="E32" s="88"/>
      <c r="F32" s="47"/>
      <c r="G32" s="48"/>
      <c r="H32" s="48"/>
      <c r="I32" s="48"/>
      <c r="J32" s="48"/>
      <c r="K32" s="48"/>
      <c r="L32" s="48"/>
      <c r="M32" s="50">
        <f t="shared" si="0"/>
        <v>0</v>
      </c>
      <c r="N32" s="48"/>
      <c r="O32" s="48"/>
      <c r="P32" s="48"/>
      <c r="Q32" s="50">
        <f t="shared" si="1"/>
        <v>0</v>
      </c>
      <c r="R32" s="48"/>
      <c r="S32" s="48"/>
      <c r="T32" s="48"/>
      <c r="U32" s="48"/>
      <c r="V32" s="48"/>
      <c r="W32" s="48"/>
      <c r="X32" s="50">
        <f t="shared" si="2"/>
        <v>0</v>
      </c>
      <c r="Y32" s="65">
        <f t="shared" si="3"/>
        <v>0</v>
      </c>
      <c r="Z32" s="8"/>
    </row>
    <row r="33" spans="2:26" ht="19.5" customHeight="1" thickBot="1">
      <c r="B33" s="9"/>
      <c r="C33" s="5"/>
      <c r="D33" s="87">
        <f>'I.Form. Académica'!D33</f>
        <v>0</v>
      </c>
      <c r="E33" s="88"/>
      <c r="F33" s="47"/>
      <c r="G33" s="48"/>
      <c r="H33" s="48"/>
      <c r="I33" s="48"/>
      <c r="J33" s="48"/>
      <c r="K33" s="48"/>
      <c r="L33" s="48"/>
      <c r="M33" s="50">
        <f t="shared" si="0"/>
        <v>0</v>
      </c>
      <c r="N33" s="48"/>
      <c r="O33" s="48"/>
      <c r="P33" s="48"/>
      <c r="Q33" s="50">
        <f t="shared" si="1"/>
        <v>0</v>
      </c>
      <c r="R33" s="48"/>
      <c r="S33" s="48"/>
      <c r="T33" s="48"/>
      <c r="U33" s="48"/>
      <c r="V33" s="48"/>
      <c r="W33" s="48"/>
      <c r="X33" s="50">
        <f t="shared" si="2"/>
        <v>0</v>
      </c>
      <c r="Y33" s="65">
        <f t="shared" si="3"/>
        <v>0</v>
      </c>
      <c r="Z33" s="8"/>
    </row>
    <row r="34" spans="2:26" ht="19.5" customHeight="1" thickBot="1">
      <c r="B34" s="9"/>
      <c r="C34" s="5"/>
      <c r="D34" s="87">
        <f>'I.Form. Académica'!D34</f>
        <v>0</v>
      </c>
      <c r="E34" s="88"/>
      <c r="F34" s="47"/>
      <c r="G34" s="48"/>
      <c r="H34" s="48"/>
      <c r="I34" s="48"/>
      <c r="J34" s="48"/>
      <c r="K34" s="48"/>
      <c r="L34" s="48"/>
      <c r="M34" s="50">
        <f t="shared" si="0"/>
        <v>0</v>
      </c>
      <c r="N34" s="48"/>
      <c r="O34" s="48"/>
      <c r="P34" s="48"/>
      <c r="Q34" s="50">
        <f t="shared" si="1"/>
        <v>0</v>
      </c>
      <c r="R34" s="48"/>
      <c r="S34" s="48"/>
      <c r="T34" s="48"/>
      <c r="U34" s="48"/>
      <c r="V34" s="48"/>
      <c r="W34" s="48"/>
      <c r="X34" s="50">
        <f t="shared" si="2"/>
        <v>0</v>
      </c>
      <c r="Y34" s="65">
        <f t="shared" si="3"/>
        <v>0</v>
      </c>
      <c r="Z34" s="8"/>
    </row>
    <row r="35" spans="2:26" ht="19.5" customHeight="1" thickBot="1">
      <c r="B35" s="9"/>
      <c r="C35" s="5"/>
      <c r="D35" s="87">
        <f>'I.Form. Académica'!D35</f>
        <v>0</v>
      </c>
      <c r="E35" s="88"/>
      <c r="F35" s="47"/>
      <c r="G35" s="48"/>
      <c r="H35" s="48"/>
      <c r="I35" s="48"/>
      <c r="J35" s="48"/>
      <c r="K35" s="48"/>
      <c r="L35" s="48"/>
      <c r="M35" s="50">
        <f t="shared" si="0"/>
        <v>0</v>
      </c>
      <c r="N35" s="48"/>
      <c r="O35" s="48"/>
      <c r="P35" s="48"/>
      <c r="Q35" s="50">
        <f t="shared" si="1"/>
        <v>0</v>
      </c>
      <c r="R35" s="48"/>
      <c r="S35" s="48"/>
      <c r="T35" s="48"/>
      <c r="U35" s="48"/>
      <c r="V35" s="48"/>
      <c r="W35" s="48"/>
      <c r="X35" s="50">
        <f t="shared" si="2"/>
        <v>0</v>
      </c>
      <c r="Y35" s="65">
        <f t="shared" si="3"/>
        <v>0</v>
      </c>
      <c r="Z35" s="8"/>
    </row>
    <row r="36" spans="2:26" ht="12.75">
      <c r="B36" s="9"/>
      <c r="C36" s="5"/>
      <c r="D36" s="16"/>
      <c r="E36" s="16"/>
      <c r="F36" s="16"/>
      <c r="G36" s="29"/>
      <c r="H36" s="29"/>
      <c r="I36" s="29"/>
      <c r="J36" s="29"/>
      <c r="K36" s="29"/>
      <c r="L36" s="29"/>
      <c r="M36" s="29"/>
      <c r="N36" s="29"/>
      <c r="O36" s="29"/>
      <c r="P36" s="29"/>
      <c r="Q36" s="29"/>
      <c r="R36" s="29"/>
      <c r="S36" s="29"/>
      <c r="T36" s="29"/>
      <c r="U36" s="29"/>
      <c r="V36" s="29"/>
      <c r="W36" s="30"/>
      <c r="X36" s="30"/>
      <c r="Y36" s="30"/>
      <c r="Z36" s="8"/>
    </row>
    <row r="37" spans="2:26" ht="13.5" customHeight="1" thickBot="1">
      <c r="B37" s="17"/>
      <c r="C37" s="18"/>
      <c r="D37" s="18"/>
      <c r="E37" s="18"/>
      <c r="F37" s="18"/>
      <c r="G37" s="18"/>
      <c r="H37" s="18"/>
      <c r="I37" s="18"/>
      <c r="J37" s="18"/>
      <c r="K37" s="18"/>
      <c r="L37" s="18"/>
      <c r="M37" s="18"/>
      <c r="N37" s="18"/>
      <c r="O37" s="18"/>
      <c r="P37" s="18"/>
      <c r="Q37" s="18"/>
      <c r="R37" s="18"/>
      <c r="S37" s="18"/>
      <c r="T37" s="18"/>
      <c r="U37" s="18"/>
      <c r="V37" s="18"/>
      <c r="W37" s="18"/>
      <c r="X37" s="18"/>
      <c r="Y37" s="18"/>
      <c r="Z37" s="19"/>
    </row>
    <row r="39" spans="9:20" ht="15">
      <c r="I39" s="35"/>
      <c r="J39" s="35"/>
      <c r="K39" s="36"/>
      <c r="L39" s="36"/>
      <c r="M39" s="36"/>
      <c r="N39" s="95"/>
      <c r="O39" s="122"/>
      <c r="P39" s="122"/>
      <c r="Q39" s="122"/>
      <c r="R39" s="36"/>
      <c r="S39" s="95">
        <f>'I.Form. Académica'!$S$39</f>
        <v>0</v>
      </c>
      <c r="T39" s="95"/>
    </row>
    <row r="42" spans="10:17" ht="12.75">
      <c r="J42" s="124" t="s">
        <v>77</v>
      </c>
      <c r="K42" s="124"/>
      <c r="L42" s="125"/>
      <c r="M42" s="126" t="s">
        <v>38</v>
      </c>
      <c r="N42" s="125"/>
      <c r="O42" s="125"/>
      <c r="P42" s="127" t="s">
        <v>78</v>
      </c>
      <c r="Q42" s="125"/>
    </row>
    <row r="47" spans="10:12" ht="13.5">
      <c r="J47" s="37"/>
      <c r="L47" s="38" t="s">
        <v>76</v>
      </c>
    </row>
  </sheetData>
  <sheetProtection password="CB4F" sheet="1" formatCells="0"/>
  <mergeCells count="35">
    <mergeCell ref="J42:K42"/>
    <mergeCell ref="S39:T39"/>
    <mergeCell ref="B2:K2"/>
    <mergeCell ref="L2:U2"/>
    <mergeCell ref="N39:Q39"/>
    <mergeCell ref="D28:E28"/>
    <mergeCell ref="M8:W8"/>
    <mergeCell ref="D12:E12"/>
    <mergeCell ref="D18:E18"/>
    <mergeCell ref="D19:E19"/>
    <mergeCell ref="N12:O12"/>
    <mergeCell ref="E14:F14"/>
    <mergeCell ref="K14:P14"/>
    <mergeCell ref="S14:U14"/>
    <mergeCell ref="K15:P15"/>
    <mergeCell ref="D26:E26"/>
    <mergeCell ref="S15:U15"/>
    <mergeCell ref="K16:P16"/>
    <mergeCell ref="D27:E27"/>
    <mergeCell ref="D20:E20"/>
    <mergeCell ref="E15:F15"/>
    <mergeCell ref="E16:F16"/>
    <mergeCell ref="D21:E21"/>
    <mergeCell ref="E17:G17"/>
    <mergeCell ref="D22:E22"/>
    <mergeCell ref="D23:E23"/>
    <mergeCell ref="D24:E24"/>
    <mergeCell ref="D25:E25"/>
    <mergeCell ref="D34:E34"/>
    <mergeCell ref="D35:E35"/>
    <mergeCell ref="D29:E29"/>
    <mergeCell ref="D30:E30"/>
    <mergeCell ref="D31:E31"/>
    <mergeCell ref="D32:E32"/>
    <mergeCell ref="D33:E33"/>
  </mergeCells>
  <dataValidations count="3">
    <dataValidation type="textLength" allowBlank="1" promptTitle="Cuenta" errorTitle="Cuenta" error="Debe indicar el código de la cuenta a la que se cargarán estos gastos." sqref="D19:D35">
      <formula1>0</formula1>
      <formula2>256</formula2>
    </dataValidation>
    <dataValidation type="decimal" allowBlank="1" showErrorMessage="1" promptTitle="Gastos" errorTitle="Gastos" error="Escriba una cuantía en esta celda." sqref="G19:V35">
      <formula1>0</formula1>
      <formula2>1000000000000</formula2>
    </dataValidation>
    <dataValidation errorStyle="warning" type="date" allowBlank="1" showInputMessage="1" showErrorMessage="1" promptTitle="Fecha de cierre" prompt="Escriba la última fecha del período de pago cubierto por este informe de gastos." errorTitle="Fecha de cierre" error="Debe escribir una fecha en esta celda." sqref="U16:V16">
      <formula1>33970</formula1>
      <formula2>65016</formula2>
    </dataValidation>
  </dataValidations>
  <printOptions/>
  <pageMargins left="0.5905511811023623" right="0.5905511811023623" top="0.5905511811023623" bottom="0.5905511811023623" header="0" footer="0"/>
  <pageSetup fitToHeight="1" fitToWidth="1" horizontalDpi="300" verticalDpi="300" orientation="landscape" paperSize="9" scale="59" r:id="rId4"/>
  <ignoredErrors>
    <ignoredError sqref="E14:F16"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AI47"/>
  <sheetViews>
    <sheetView showZeros="0" zoomScale="90" zoomScaleNormal="90" zoomScalePageLayoutView="0" workbookViewId="0" topLeftCell="A25">
      <selection activeCell="U48" sqref="U48"/>
    </sheetView>
  </sheetViews>
  <sheetFormatPr defaultColWidth="9.140625" defaultRowHeight="12.75"/>
  <cols>
    <col min="1" max="1" width="10.7109375" style="1" customWidth="1"/>
    <col min="2" max="2" width="0.85546875" style="1" customWidth="1"/>
    <col min="3" max="3" width="4.421875" style="1" customWidth="1"/>
    <col min="4" max="4" width="13.28125" style="1" customWidth="1"/>
    <col min="5" max="5" width="24.7109375" style="1" customWidth="1"/>
    <col min="6" max="33" width="5.28125" style="1" customWidth="1"/>
    <col min="34" max="34" width="7.140625" style="1" customWidth="1"/>
    <col min="35" max="35" width="4.421875" style="1" customWidth="1"/>
    <col min="36" max="36" width="5.7109375" style="1" customWidth="1"/>
    <col min="37" max="16384" width="9.140625" style="1" customWidth="1"/>
  </cols>
  <sheetData>
    <row r="1" ht="13.5" thickBot="1"/>
    <row r="2" spans="2:35" ht="24" thickTop="1">
      <c r="B2" s="73" t="s">
        <v>39</v>
      </c>
      <c r="C2" s="74"/>
      <c r="D2" s="74"/>
      <c r="E2" s="74"/>
      <c r="F2" s="74"/>
      <c r="G2" s="74"/>
      <c r="H2" s="74"/>
      <c r="I2" s="74"/>
      <c r="J2" s="74"/>
      <c r="K2" s="74"/>
      <c r="L2" s="74"/>
      <c r="M2" s="74"/>
      <c r="N2" s="74"/>
      <c r="O2" s="74"/>
      <c r="P2" s="74"/>
      <c r="Q2" s="74"/>
      <c r="R2" s="74"/>
      <c r="S2" s="74"/>
      <c r="T2" s="74"/>
      <c r="U2" s="74"/>
      <c r="V2" s="74"/>
      <c r="W2" s="46"/>
      <c r="X2" s="41"/>
      <c r="Y2" s="41"/>
      <c r="Z2" s="41"/>
      <c r="AA2" s="41"/>
      <c r="AB2" s="41"/>
      <c r="AC2" s="41"/>
      <c r="AD2" s="41"/>
      <c r="AE2" s="41"/>
      <c r="AF2" s="41"/>
      <c r="AG2" s="41"/>
      <c r="AH2" s="41"/>
      <c r="AI2" s="40"/>
    </row>
    <row r="3" ht="13.5" customHeight="1" thickBot="1"/>
    <row r="4" spans="2:35" ht="12.75">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4"/>
    </row>
    <row r="5" spans="2:35" ht="13.5" customHeight="1" thickBot="1">
      <c r="B5" s="25"/>
      <c r="C5" s="5"/>
      <c r="D5" s="5"/>
      <c r="E5" s="5"/>
      <c r="F5" s="5"/>
      <c r="G5" s="5"/>
      <c r="H5" s="5"/>
      <c r="I5" s="5"/>
      <c r="J5" s="5"/>
      <c r="K5" s="5"/>
      <c r="L5" s="5"/>
      <c r="M5" s="5"/>
      <c r="N5" s="5"/>
      <c r="O5" s="6" t="s">
        <v>23</v>
      </c>
      <c r="P5" s="6"/>
      <c r="Q5" s="6"/>
      <c r="R5" s="6"/>
      <c r="S5" s="7"/>
      <c r="T5" s="7"/>
      <c r="U5" s="7"/>
      <c r="V5" s="7"/>
      <c r="W5" s="7"/>
      <c r="X5" s="7"/>
      <c r="Y5" s="7"/>
      <c r="Z5" s="7"/>
      <c r="AA5" s="7"/>
      <c r="AB5" s="7"/>
      <c r="AC5" s="7"/>
      <c r="AD5" s="7"/>
      <c r="AE5" s="7"/>
      <c r="AF5" s="7"/>
      <c r="AG5" s="7"/>
      <c r="AH5" s="7"/>
      <c r="AI5" s="8"/>
    </row>
    <row r="6" spans="2:35" ht="12.75">
      <c r="B6" s="9"/>
      <c r="C6" s="5"/>
      <c r="D6" s="5"/>
      <c r="E6" s="5"/>
      <c r="F6" s="5"/>
      <c r="G6" s="5"/>
      <c r="H6" s="5"/>
      <c r="I6" s="5"/>
      <c r="J6" s="5"/>
      <c r="K6" s="5"/>
      <c r="L6" s="5"/>
      <c r="M6" s="5"/>
      <c r="N6" s="3"/>
      <c r="O6" s="3"/>
      <c r="P6" s="3"/>
      <c r="Q6" s="3"/>
      <c r="R6" s="3"/>
      <c r="S6" s="3"/>
      <c r="T6" s="3"/>
      <c r="U6" s="3"/>
      <c r="V6" s="3"/>
      <c r="W6" s="3"/>
      <c r="X6" s="3"/>
      <c r="Y6" s="3"/>
      <c r="Z6" s="3"/>
      <c r="AA6" s="3"/>
      <c r="AB6" s="3"/>
      <c r="AC6" s="3"/>
      <c r="AD6" s="3"/>
      <c r="AE6" s="3"/>
      <c r="AF6" s="3"/>
      <c r="AG6" s="3"/>
      <c r="AH6" s="3"/>
      <c r="AI6" s="4"/>
    </row>
    <row r="7" spans="2:35" ht="13.5" customHeight="1" thickBot="1">
      <c r="B7" s="9"/>
      <c r="C7" s="5"/>
      <c r="D7" s="5"/>
      <c r="E7" s="5"/>
      <c r="F7" s="5"/>
      <c r="G7" s="5"/>
      <c r="H7" s="5"/>
      <c r="I7" s="5"/>
      <c r="J7" s="5"/>
      <c r="K7" s="5"/>
      <c r="AI7" s="8"/>
    </row>
    <row r="8" spans="2:35" ht="24.75" customHeight="1" thickBot="1" thickTop="1">
      <c r="B8" s="9"/>
      <c r="C8" s="5"/>
      <c r="D8" s="5"/>
      <c r="E8" s="5"/>
      <c r="F8" s="5"/>
      <c r="G8" s="5"/>
      <c r="H8" s="5"/>
      <c r="I8" s="5"/>
      <c r="J8" s="5"/>
      <c r="K8" s="5"/>
      <c r="N8" s="73" t="s">
        <v>2</v>
      </c>
      <c r="O8" s="74"/>
      <c r="P8" s="74"/>
      <c r="Q8" s="74"/>
      <c r="R8" s="74"/>
      <c r="S8" s="74"/>
      <c r="T8" s="74"/>
      <c r="U8" s="74"/>
      <c r="V8" s="74"/>
      <c r="W8" s="74"/>
      <c r="X8" s="74"/>
      <c r="Y8" s="74"/>
      <c r="Z8" s="74"/>
      <c r="AA8" s="74"/>
      <c r="AB8" s="74"/>
      <c r="AC8" s="74"/>
      <c r="AD8" s="74"/>
      <c r="AE8" s="74"/>
      <c r="AF8" s="74"/>
      <c r="AG8" s="74"/>
      <c r="AH8" s="74"/>
      <c r="AI8" s="8"/>
    </row>
    <row r="9" spans="2:35" ht="3" customHeight="1" thickTop="1">
      <c r="B9" s="9"/>
      <c r="C9" s="5"/>
      <c r="D9" s="10"/>
      <c r="E9" s="10"/>
      <c r="F9" s="10"/>
      <c r="G9" s="10"/>
      <c r="H9" s="10"/>
      <c r="I9" s="11"/>
      <c r="J9" s="10"/>
      <c r="K9" s="10"/>
      <c r="L9" s="10"/>
      <c r="M9" s="12"/>
      <c r="N9" s="12"/>
      <c r="O9" s="12"/>
      <c r="P9" s="12"/>
      <c r="Q9" s="12"/>
      <c r="R9" s="12"/>
      <c r="S9" s="12"/>
      <c r="T9" s="12"/>
      <c r="U9" s="12"/>
      <c r="V9" s="12"/>
      <c r="W9" s="12"/>
      <c r="X9" s="12"/>
      <c r="Y9" s="12"/>
      <c r="Z9" s="12"/>
      <c r="AA9" s="12"/>
      <c r="AB9" s="12"/>
      <c r="AC9" s="12"/>
      <c r="AD9" s="12"/>
      <c r="AE9" s="12"/>
      <c r="AF9" s="12"/>
      <c r="AG9" s="12"/>
      <c r="AH9" s="12"/>
      <c r="AI9" s="8"/>
    </row>
    <row r="10" spans="2:35" ht="9.75" customHeight="1">
      <c r="B10" s="9"/>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8"/>
    </row>
    <row r="11" spans="2:35" ht="9.75" customHeight="1">
      <c r="B11" s="9"/>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8"/>
    </row>
    <row r="12" spans="2:35" ht="12.75" customHeight="1" thickBot="1">
      <c r="B12" s="9"/>
      <c r="C12" s="5"/>
      <c r="D12" s="82" t="s">
        <v>3</v>
      </c>
      <c r="E12" s="82"/>
      <c r="F12" s="42"/>
      <c r="G12" s="42"/>
      <c r="H12" s="42"/>
      <c r="I12" s="42"/>
      <c r="J12" s="42"/>
      <c r="K12" s="42"/>
      <c r="L12" s="42"/>
      <c r="M12" s="5"/>
      <c r="N12" s="5"/>
      <c r="O12" s="83"/>
      <c r="P12" s="83"/>
      <c r="Q12" s="34"/>
      <c r="R12" s="34"/>
      <c r="S12" s="34"/>
      <c r="T12" s="34"/>
      <c r="U12" s="34"/>
      <c r="V12" s="34"/>
      <c r="W12" s="34"/>
      <c r="X12" s="34"/>
      <c r="Y12" s="34"/>
      <c r="Z12" s="34"/>
      <c r="AA12" s="34"/>
      <c r="AB12" s="34"/>
      <c r="AC12" s="34"/>
      <c r="AD12" s="34"/>
      <c r="AE12" s="34"/>
      <c r="AF12" s="34"/>
      <c r="AG12" s="34"/>
      <c r="AH12" s="5"/>
      <c r="AI12" s="8"/>
    </row>
    <row r="13" spans="2:35" ht="12.75">
      <c r="B13" s="9"/>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8"/>
    </row>
    <row r="14" spans="2:35" ht="12.75">
      <c r="B14" s="9"/>
      <c r="C14" s="5"/>
      <c r="D14" s="5" t="s">
        <v>4</v>
      </c>
      <c r="E14" s="89" t="str">
        <f>'I.Form. Académica'!E14</f>
        <v>Contratado Doctor</v>
      </c>
      <c r="F14" s="90"/>
      <c r="I14" s="23" t="s">
        <v>37</v>
      </c>
      <c r="J14" s="14"/>
      <c r="K14" s="14"/>
      <c r="L14" s="99">
        <f>'I.Form. Académica'!K14</f>
        <v>0</v>
      </c>
      <c r="M14" s="99"/>
      <c r="N14" s="99"/>
      <c r="O14" s="99"/>
      <c r="P14" s="99"/>
      <c r="Q14" s="99"/>
      <c r="R14" s="99"/>
      <c r="S14" s="99"/>
      <c r="T14" s="99"/>
      <c r="U14" s="99"/>
      <c r="V14" s="99"/>
      <c r="W14" s="99"/>
      <c r="X14" s="99"/>
      <c r="Y14" s="99"/>
      <c r="Z14" s="99"/>
      <c r="AA14" s="27"/>
      <c r="AB14" s="27"/>
      <c r="AC14" s="13" t="s">
        <v>6</v>
      </c>
      <c r="AD14" s="93">
        <f>'I.Form. Académica'!AA14</f>
        <v>0</v>
      </c>
      <c r="AE14" s="93"/>
      <c r="AF14" s="93"/>
      <c r="AG14" s="93"/>
      <c r="AH14" s="93"/>
      <c r="AI14" s="8"/>
    </row>
    <row r="15" spans="2:35" ht="12.75">
      <c r="B15" s="9"/>
      <c r="C15" s="5"/>
      <c r="D15" s="5" t="s">
        <v>5</v>
      </c>
      <c r="E15" s="89">
        <f>'I.Form. Académica'!E15</f>
        <v>0</v>
      </c>
      <c r="F15" s="90"/>
      <c r="I15" s="14" t="s">
        <v>7</v>
      </c>
      <c r="J15" s="14"/>
      <c r="K15" s="14"/>
      <c r="L15" s="99">
        <f>'I.Form. Académica'!K15</f>
        <v>0</v>
      </c>
      <c r="M15" s="99"/>
      <c r="N15" s="99"/>
      <c r="O15" s="99"/>
      <c r="P15" s="99"/>
      <c r="Q15" s="99"/>
      <c r="R15" s="99"/>
      <c r="S15" s="99"/>
      <c r="T15" s="99"/>
      <c r="U15" s="99"/>
      <c r="V15" s="99"/>
      <c r="W15" s="99"/>
      <c r="X15" s="99"/>
      <c r="Y15" s="99"/>
      <c r="Z15" s="99"/>
      <c r="AA15" s="27"/>
      <c r="AB15" s="27"/>
      <c r="AC15" s="13" t="s">
        <v>13</v>
      </c>
      <c r="AD15" s="98">
        <f>'I.Form. Académica'!AA15</f>
        <v>0</v>
      </c>
      <c r="AE15" s="98"/>
      <c r="AF15" s="98"/>
      <c r="AG15" s="98"/>
      <c r="AH15" s="98"/>
      <c r="AI15" s="8"/>
    </row>
    <row r="16" spans="2:35" ht="12.75">
      <c r="B16" s="9"/>
      <c r="C16" s="5"/>
      <c r="D16" s="5" t="s">
        <v>0</v>
      </c>
      <c r="E16" s="89">
        <f>'I.Form. Académica'!E16</f>
        <v>0</v>
      </c>
      <c r="F16" s="90"/>
      <c r="I16" s="14" t="s">
        <v>8</v>
      </c>
      <c r="J16" s="14"/>
      <c r="K16" s="14"/>
      <c r="L16" s="99">
        <f>'I.Form. Académica'!K16</f>
        <v>0</v>
      </c>
      <c r="M16" s="99"/>
      <c r="N16" s="99"/>
      <c r="O16" s="99"/>
      <c r="P16" s="99"/>
      <c r="Q16" s="99"/>
      <c r="R16" s="99"/>
      <c r="S16" s="99"/>
      <c r="T16" s="99"/>
      <c r="U16" s="99"/>
      <c r="V16" s="99"/>
      <c r="W16" s="99"/>
      <c r="X16" s="99"/>
      <c r="Y16" s="99"/>
      <c r="Z16" s="99"/>
      <c r="AA16" s="13"/>
      <c r="AB16" s="13"/>
      <c r="AC16" s="13"/>
      <c r="AD16" s="13"/>
      <c r="AE16" s="13"/>
      <c r="AF16" s="13"/>
      <c r="AG16" s="13"/>
      <c r="AH16" s="28"/>
      <c r="AI16" s="8"/>
    </row>
    <row r="17" spans="2:35" ht="13.5" thickBot="1">
      <c r="B17" s="9"/>
      <c r="C17" s="5"/>
      <c r="D17" s="5"/>
      <c r="E17" s="91"/>
      <c r="F17" s="91"/>
      <c r="G17" s="91"/>
      <c r="H17" s="53"/>
      <c r="I17" s="5"/>
      <c r="J17" s="14"/>
      <c r="K17" s="5"/>
      <c r="L17" s="5"/>
      <c r="M17" s="5"/>
      <c r="N17" s="5"/>
      <c r="O17" s="5"/>
      <c r="P17" s="5"/>
      <c r="Q17" s="5"/>
      <c r="R17" s="5"/>
      <c r="S17" s="5"/>
      <c r="T17" s="5"/>
      <c r="U17" s="5"/>
      <c r="V17" s="5"/>
      <c r="W17" s="5"/>
      <c r="X17" s="5"/>
      <c r="Y17" s="5"/>
      <c r="Z17" s="5"/>
      <c r="AA17" s="5"/>
      <c r="AB17" s="5"/>
      <c r="AC17" s="5"/>
      <c r="AD17" s="5"/>
      <c r="AE17" s="5"/>
      <c r="AF17" s="5"/>
      <c r="AG17" s="5"/>
      <c r="AH17" s="5"/>
      <c r="AI17" s="8"/>
    </row>
    <row r="18" spans="2:35" s="62" customFormat="1" ht="19.5" customHeight="1" thickBot="1">
      <c r="B18" s="55"/>
      <c r="C18" s="56"/>
      <c r="D18" s="96" t="s">
        <v>9</v>
      </c>
      <c r="E18" s="97"/>
      <c r="F18" s="57" t="s">
        <v>15</v>
      </c>
      <c r="G18" s="57" t="s">
        <v>16</v>
      </c>
      <c r="H18" s="57" t="s">
        <v>17</v>
      </c>
      <c r="I18" s="58">
        <v>1</v>
      </c>
      <c r="J18" s="57" t="s">
        <v>47</v>
      </c>
      <c r="K18" s="57" t="s">
        <v>48</v>
      </c>
      <c r="L18" s="57" t="s">
        <v>58</v>
      </c>
      <c r="M18" s="57" t="s">
        <v>59</v>
      </c>
      <c r="N18" s="57" t="s">
        <v>60</v>
      </c>
      <c r="O18" s="57" t="s">
        <v>49</v>
      </c>
      <c r="P18" s="57" t="s">
        <v>50</v>
      </c>
      <c r="Q18" s="57" t="s">
        <v>51</v>
      </c>
      <c r="R18" s="57" t="s">
        <v>52</v>
      </c>
      <c r="S18" s="57" t="s">
        <v>53</v>
      </c>
      <c r="T18" s="57" t="s">
        <v>54</v>
      </c>
      <c r="U18" s="57" t="s">
        <v>55</v>
      </c>
      <c r="V18" s="57">
        <v>4</v>
      </c>
      <c r="W18" s="57" t="s">
        <v>11</v>
      </c>
      <c r="X18" s="57" t="s">
        <v>12</v>
      </c>
      <c r="Y18" s="59" t="s">
        <v>32</v>
      </c>
      <c r="Z18" s="59" t="s">
        <v>33</v>
      </c>
      <c r="AA18" s="59">
        <v>7</v>
      </c>
      <c r="AB18" s="59" t="s">
        <v>56</v>
      </c>
      <c r="AC18" s="59" t="s">
        <v>57</v>
      </c>
      <c r="AD18" s="59">
        <v>9</v>
      </c>
      <c r="AE18" s="59">
        <v>10</v>
      </c>
      <c r="AF18" s="59">
        <v>11</v>
      </c>
      <c r="AG18" s="59">
        <v>12</v>
      </c>
      <c r="AH18" s="60" t="s">
        <v>1</v>
      </c>
      <c r="AI18" s="61"/>
    </row>
    <row r="19" spans="2:35" s="62" customFormat="1" ht="19.5" customHeight="1" thickBot="1">
      <c r="B19" s="55"/>
      <c r="C19" s="56"/>
      <c r="D19" s="87">
        <f>'I.Form. Académica'!D19</f>
        <v>0</v>
      </c>
      <c r="E19" s="88"/>
      <c r="F19" s="47"/>
      <c r="G19" s="48"/>
      <c r="H19" s="48"/>
      <c r="I19" s="50">
        <f>IF(SUM(F19:H19)&gt;7,7,SUM(F19:H19))</f>
        <v>0</v>
      </c>
      <c r="J19" s="48"/>
      <c r="K19" s="48"/>
      <c r="L19" s="48"/>
      <c r="M19" s="48"/>
      <c r="N19" s="48"/>
      <c r="O19" s="48"/>
      <c r="P19" s="48"/>
      <c r="Q19" s="48"/>
      <c r="R19" s="48"/>
      <c r="S19" s="48"/>
      <c r="T19" s="48"/>
      <c r="U19" s="48"/>
      <c r="V19" s="48"/>
      <c r="W19" s="48"/>
      <c r="X19" s="48"/>
      <c r="Y19" s="54"/>
      <c r="Z19" s="54"/>
      <c r="AA19" s="54"/>
      <c r="AB19" s="54"/>
      <c r="AC19" s="54"/>
      <c r="AD19" s="54"/>
      <c r="AE19" s="54"/>
      <c r="AF19" s="54"/>
      <c r="AG19" s="54"/>
      <c r="AH19" s="63">
        <f>IF(SUM(I19:AG19)&gt;45,45,SUM(I19:AG19))</f>
        <v>0</v>
      </c>
      <c r="AI19" s="61"/>
    </row>
    <row r="20" spans="2:35" s="62" customFormat="1" ht="19.5" customHeight="1" thickBot="1">
      <c r="B20" s="55"/>
      <c r="C20" s="56"/>
      <c r="D20" s="87">
        <f>'I.Form. Académica'!D20</f>
        <v>0</v>
      </c>
      <c r="E20" s="88"/>
      <c r="F20" s="47"/>
      <c r="G20" s="48"/>
      <c r="H20" s="48"/>
      <c r="I20" s="50">
        <f aca="true" t="shared" si="0" ref="I20:I35">IF(SUM(F20:H20)&gt;7,7,SUM(F20:H20))</f>
        <v>0</v>
      </c>
      <c r="J20" s="48"/>
      <c r="K20" s="48"/>
      <c r="L20" s="48"/>
      <c r="M20" s="48"/>
      <c r="N20" s="48"/>
      <c r="O20" s="48"/>
      <c r="P20" s="48"/>
      <c r="Q20" s="48"/>
      <c r="R20" s="48"/>
      <c r="S20" s="48"/>
      <c r="T20" s="48"/>
      <c r="U20" s="48"/>
      <c r="V20" s="48"/>
      <c r="W20" s="48"/>
      <c r="X20" s="48"/>
      <c r="Y20" s="54"/>
      <c r="Z20" s="54"/>
      <c r="AA20" s="54"/>
      <c r="AB20" s="54"/>
      <c r="AC20" s="54"/>
      <c r="AD20" s="54"/>
      <c r="AE20" s="54"/>
      <c r="AF20" s="54"/>
      <c r="AG20" s="54"/>
      <c r="AH20" s="63">
        <f aca="true" t="shared" si="1" ref="AH20:AH35">IF(SUM(I20:AG20)&gt;45,45,SUM(I20:AG20))</f>
        <v>0</v>
      </c>
      <c r="AI20" s="61"/>
    </row>
    <row r="21" spans="2:35" s="62" customFormat="1" ht="19.5" customHeight="1" thickBot="1">
      <c r="B21" s="55"/>
      <c r="C21" s="56"/>
      <c r="D21" s="87">
        <f>'I.Form. Académica'!D21</f>
        <v>0</v>
      </c>
      <c r="E21" s="88"/>
      <c r="F21" s="47"/>
      <c r="G21" s="47"/>
      <c r="H21" s="47"/>
      <c r="I21" s="50">
        <f t="shared" si="0"/>
        <v>0</v>
      </c>
      <c r="J21" s="48"/>
      <c r="K21" s="48"/>
      <c r="L21" s="48"/>
      <c r="M21" s="48"/>
      <c r="N21" s="48"/>
      <c r="O21" s="48"/>
      <c r="P21" s="48"/>
      <c r="Q21" s="48"/>
      <c r="R21" s="48"/>
      <c r="S21" s="48"/>
      <c r="T21" s="48"/>
      <c r="U21" s="48"/>
      <c r="V21" s="48"/>
      <c r="W21" s="48"/>
      <c r="X21" s="48"/>
      <c r="Y21" s="54"/>
      <c r="Z21" s="54"/>
      <c r="AA21" s="54"/>
      <c r="AB21" s="54"/>
      <c r="AC21" s="54"/>
      <c r="AD21" s="54"/>
      <c r="AE21" s="54"/>
      <c r="AF21" s="54"/>
      <c r="AG21" s="54"/>
      <c r="AH21" s="63">
        <f t="shared" si="1"/>
        <v>0</v>
      </c>
      <c r="AI21" s="61"/>
    </row>
    <row r="22" spans="2:35" s="62" customFormat="1" ht="19.5" customHeight="1" thickBot="1">
      <c r="B22" s="55"/>
      <c r="C22" s="56"/>
      <c r="D22" s="87">
        <f>'I.Form. Académica'!D22</f>
        <v>0</v>
      </c>
      <c r="E22" s="88"/>
      <c r="F22" s="47"/>
      <c r="G22" s="48"/>
      <c r="H22" s="48"/>
      <c r="I22" s="50">
        <f t="shared" si="0"/>
        <v>0</v>
      </c>
      <c r="J22" s="48"/>
      <c r="K22" s="48"/>
      <c r="L22" s="48"/>
      <c r="M22" s="48"/>
      <c r="N22" s="48"/>
      <c r="O22" s="48"/>
      <c r="P22" s="48"/>
      <c r="Q22" s="48"/>
      <c r="R22" s="48"/>
      <c r="S22" s="48"/>
      <c r="T22" s="48"/>
      <c r="U22" s="48"/>
      <c r="V22" s="48"/>
      <c r="W22" s="48"/>
      <c r="X22" s="48"/>
      <c r="Y22" s="54"/>
      <c r="Z22" s="54"/>
      <c r="AA22" s="54"/>
      <c r="AB22" s="54"/>
      <c r="AC22" s="54"/>
      <c r="AD22" s="54"/>
      <c r="AE22" s="54"/>
      <c r="AF22" s="54"/>
      <c r="AG22" s="54"/>
      <c r="AH22" s="63">
        <f t="shared" si="1"/>
        <v>0</v>
      </c>
      <c r="AI22" s="61"/>
    </row>
    <row r="23" spans="2:35" s="62" customFormat="1" ht="19.5" customHeight="1" thickBot="1">
      <c r="B23" s="55"/>
      <c r="C23" s="56"/>
      <c r="D23" s="87">
        <f>'I.Form. Académica'!D23</f>
        <v>0</v>
      </c>
      <c r="E23" s="88"/>
      <c r="F23" s="47"/>
      <c r="G23" s="48"/>
      <c r="H23" s="48"/>
      <c r="I23" s="50">
        <f t="shared" si="0"/>
        <v>0</v>
      </c>
      <c r="J23" s="48"/>
      <c r="K23" s="48"/>
      <c r="L23" s="48"/>
      <c r="M23" s="48"/>
      <c r="N23" s="48"/>
      <c r="O23" s="48"/>
      <c r="P23" s="48"/>
      <c r="Q23" s="48"/>
      <c r="R23" s="48"/>
      <c r="S23" s="48"/>
      <c r="T23" s="48"/>
      <c r="U23" s="48"/>
      <c r="V23" s="48"/>
      <c r="W23" s="48"/>
      <c r="X23" s="48"/>
      <c r="Y23" s="54"/>
      <c r="Z23" s="54"/>
      <c r="AA23" s="54"/>
      <c r="AB23" s="54"/>
      <c r="AC23" s="54"/>
      <c r="AD23" s="54"/>
      <c r="AE23" s="54"/>
      <c r="AF23" s="54"/>
      <c r="AG23" s="54"/>
      <c r="AH23" s="63">
        <f t="shared" si="1"/>
        <v>0</v>
      </c>
      <c r="AI23" s="61"/>
    </row>
    <row r="24" spans="2:35" s="62" customFormat="1" ht="19.5" customHeight="1" thickBot="1">
      <c r="B24" s="55"/>
      <c r="C24" s="56"/>
      <c r="D24" s="87">
        <f>'I.Form. Académica'!D24</f>
        <v>0</v>
      </c>
      <c r="E24" s="88"/>
      <c r="F24" s="47"/>
      <c r="G24" s="48"/>
      <c r="H24" s="48"/>
      <c r="I24" s="50">
        <f t="shared" si="0"/>
        <v>0</v>
      </c>
      <c r="J24" s="48"/>
      <c r="K24" s="48"/>
      <c r="L24" s="48"/>
      <c r="M24" s="48"/>
      <c r="N24" s="48"/>
      <c r="O24" s="48"/>
      <c r="P24" s="48"/>
      <c r="Q24" s="48"/>
      <c r="R24" s="48"/>
      <c r="S24" s="48"/>
      <c r="T24" s="48"/>
      <c r="U24" s="48"/>
      <c r="V24" s="48"/>
      <c r="W24" s="48"/>
      <c r="X24" s="48"/>
      <c r="Y24" s="54"/>
      <c r="Z24" s="54"/>
      <c r="AA24" s="54"/>
      <c r="AB24" s="54"/>
      <c r="AC24" s="54"/>
      <c r="AD24" s="54"/>
      <c r="AE24" s="54"/>
      <c r="AF24" s="54"/>
      <c r="AG24" s="54"/>
      <c r="AH24" s="63">
        <f t="shared" si="1"/>
        <v>0</v>
      </c>
      <c r="AI24" s="61"/>
    </row>
    <row r="25" spans="2:35" s="62" customFormat="1" ht="19.5" customHeight="1" thickBot="1">
      <c r="B25" s="55"/>
      <c r="C25" s="56"/>
      <c r="D25" s="87">
        <f>'I.Form. Académica'!D25</f>
        <v>0</v>
      </c>
      <c r="E25" s="88"/>
      <c r="F25" s="47"/>
      <c r="G25" s="48"/>
      <c r="H25" s="48"/>
      <c r="I25" s="50">
        <f t="shared" si="0"/>
        <v>0</v>
      </c>
      <c r="J25" s="48"/>
      <c r="K25" s="48"/>
      <c r="L25" s="48"/>
      <c r="M25" s="48"/>
      <c r="N25" s="48"/>
      <c r="O25" s="48"/>
      <c r="P25" s="48"/>
      <c r="Q25" s="48"/>
      <c r="R25" s="48"/>
      <c r="S25" s="48"/>
      <c r="T25" s="48"/>
      <c r="U25" s="48"/>
      <c r="V25" s="48"/>
      <c r="W25" s="48"/>
      <c r="X25" s="48"/>
      <c r="Y25" s="54"/>
      <c r="Z25" s="54"/>
      <c r="AA25" s="54"/>
      <c r="AB25" s="54"/>
      <c r="AC25" s="54"/>
      <c r="AD25" s="54"/>
      <c r="AE25" s="54"/>
      <c r="AF25" s="54"/>
      <c r="AG25" s="54"/>
      <c r="AH25" s="63">
        <f t="shared" si="1"/>
        <v>0</v>
      </c>
      <c r="AI25" s="61"/>
    </row>
    <row r="26" spans="2:35" s="62" customFormat="1" ht="19.5" customHeight="1" thickBot="1">
      <c r="B26" s="55"/>
      <c r="C26" s="56"/>
      <c r="D26" s="87">
        <f>'I.Form. Académica'!D26</f>
        <v>0</v>
      </c>
      <c r="E26" s="88"/>
      <c r="F26" s="47"/>
      <c r="G26" s="48"/>
      <c r="H26" s="48"/>
      <c r="I26" s="50">
        <f t="shared" si="0"/>
        <v>0</v>
      </c>
      <c r="J26" s="48"/>
      <c r="K26" s="48"/>
      <c r="L26" s="48"/>
      <c r="M26" s="48"/>
      <c r="N26" s="48"/>
      <c r="O26" s="48"/>
      <c r="P26" s="48"/>
      <c r="Q26" s="48"/>
      <c r="R26" s="48"/>
      <c r="S26" s="48"/>
      <c r="T26" s="48"/>
      <c r="U26" s="48"/>
      <c r="V26" s="48"/>
      <c r="W26" s="48"/>
      <c r="X26" s="48"/>
      <c r="Y26" s="54"/>
      <c r="Z26" s="54"/>
      <c r="AA26" s="54"/>
      <c r="AB26" s="54"/>
      <c r="AC26" s="54"/>
      <c r="AD26" s="54"/>
      <c r="AE26" s="54"/>
      <c r="AF26" s="54"/>
      <c r="AG26" s="54"/>
      <c r="AH26" s="63">
        <f t="shared" si="1"/>
        <v>0</v>
      </c>
      <c r="AI26" s="61"/>
    </row>
    <row r="27" spans="2:35" s="62" customFormat="1" ht="19.5" customHeight="1" thickBot="1">
      <c r="B27" s="55"/>
      <c r="C27" s="56"/>
      <c r="D27" s="87">
        <f>'I.Form. Académica'!D27</f>
        <v>0</v>
      </c>
      <c r="E27" s="88"/>
      <c r="F27" s="47"/>
      <c r="G27" s="48"/>
      <c r="H27" s="48"/>
      <c r="I27" s="50">
        <f t="shared" si="0"/>
        <v>0</v>
      </c>
      <c r="J27" s="48"/>
      <c r="K27" s="48"/>
      <c r="L27" s="48"/>
      <c r="M27" s="48"/>
      <c r="N27" s="48"/>
      <c r="O27" s="48"/>
      <c r="P27" s="48"/>
      <c r="Q27" s="48"/>
      <c r="R27" s="48"/>
      <c r="S27" s="48"/>
      <c r="T27" s="48"/>
      <c r="U27" s="48"/>
      <c r="V27" s="48"/>
      <c r="W27" s="48"/>
      <c r="X27" s="48"/>
      <c r="Y27" s="54"/>
      <c r="Z27" s="54"/>
      <c r="AA27" s="54"/>
      <c r="AB27" s="54"/>
      <c r="AC27" s="54"/>
      <c r="AD27" s="54"/>
      <c r="AE27" s="54"/>
      <c r="AF27" s="54"/>
      <c r="AG27" s="54"/>
      <c r="AH27" s="63">
        <f t="shared" si="1"/>
        <v>0</v>
      </c>
      <c r="AI27" s="61"/>
    </row>
    <row r="28" spans="2:35" s="62" customFormat="1" ht="19.5" customHeight="1" thickBot="1">
      <c r="B28" s="55"/>
      <c r="C28" s="56"/>
      <c r="D28" s="87">
        <f>'I.Form. Académica'!D28</f>
        <v>0</v>
      </c>
      <c r="E28" s="88"/>
      <c r="F28" s="47"/>
      <c r="G28" s="48"/>
      <c r="H28" s="48"/>
      <c r="I28" s="50">
        <f t="shared" si="0"/>
        <v>0</v>
      </c>
      <c r="J28" s="48"/>
      <c r="K28" s="48"/>
      <c r="L28" s="48"/>
      <c r="M28" s="48"/>
      <c r="N28" s="48"/>
      <c r="O28" s="48"/>
      <c r="P28" s="48"/>
      <c r="Q28" s="48"/>
      <c r="R28" s="48"/>
      <c r="S28" s="48"/>
      <c r="T28" s="48"/>
      <c r="U28" s="48"/>
      <c r="V28" s="48"/>
      <c r="W28" s="48"/>
      <c r="X28" s="48"/>
      <c r="Y28" s="54"/>
      <c r="Z28" s="54"/>
      <c r="AA28" s="54"/>
      <c r="AB28" s="54"/>
      <c r="AC28" s="54"/>
      <c r="AD28" s="54"/>
      <c r="AE28" s="54"/>
      <c r="AF28" s="54"/>
      <c r="AG28" s="54"/>
      <c r="AH28" s="63">
        <f t="shared" si="1"/>
        <v>0</v>
      </c>
      <c r="AI28" s="61"/>
    </row>
    <row r="29" spans="2:35" s="62" customFormat="1" ht="19.5" customHeight="1" thickBot="1">
      <c r="B29" s="55"/>
      <c r="C29" s="56"/>
      <c r="D29" s="87">
        <f>'I.Form. Académica'!D29</f>
        <v>0</v>
      </c>
      <c r="E29" s="88"/>
      <c r="F29" s="47"/>
      <c r="G29" s="48"/>
      <c r="H29" s="48"/>
      <c r="I29" s="50">
        <f t="shared" si="0"/>
        <v>0</v>
      </c>
      <c r="J29" s="48"/>
      <c r="K29" s="48"/>
      <c r="L29" s="48"/>
      <c r="M29" s="48"/>
      <c r="N29" s="48"/>
      <c r="O29" s="48"/>
      <c r="P29" s="48"/>
      <c r="Q29" s="48"/>
      <c r="R29" s="48"/>
      <c r="S29" s="48"/>
      <c r="T29" s="48"/>
      <c r="U29" s="48"/>
      <c r="V29" s="48"/>
      <c r="W29" s="48"/>
      <c r="X29" s="48"/>
      <c r="Y29" s="54"/>
      <c r="Z29" s="54"/>
      <c r="AA29" s="54"/>
      <c r="AB29" s="54"/>
      <c r="AC29" s="54"/>
      <c r="AD29" s="54"/>
      <c r="AE29" s="54"/>
      <c r="AF29" s="54"/>
      <c r="AG29" s="54"/>
      <c r="AH29" s="63">
        <f t="shared" si="1"/>
        <v>0</v>
      </c>
      <c r="AI29" s="61"/>
    </row>
    <row r="30" spans="2:35" s="62" customFormat="1" ht="19.5" customHeight="1" thickBot="1">
      <c r="B30" s="55"/>
      <c r="C30" s="56"/>
      <c r="D30" s="87">
        <f>'I.Form. Académica'!D30</f>
        <v>0</v>
      </c>
      <c r="E30" s="88"/>
      <c r="F30" s="47"/>
      <c r="G30" s="48"/>
      <c r="H30" s="48"/>
      <c r="I30" s="50">
        <f t="shared" si="0"/>
        <v>0</v>
      </c>
      <c r="J30" s="48"/>
      <c r="K30" s="48"/>
      <c r="L30" s="48"/>
      <c r="M30" s="48"/>
      <c r="N30" s="48"/>
      <c r="O30" s="48"/>
      <c r="P30" s="48"/>
      <c r="Q30" s="48"/>
      <c r="R30" s="48"/>
      <c r="S30" s="48"/>
      <c r="T30" s="48"/>
      <c r="U30" s="48"/>
      <c r="V30" s="48"/>
      <c r="W30" s="48"/>
      <c r="X30" s="48"/>
      <c r="Y30" s="54"/>
      <c r="Z30" s="54"/>
      <c r="AA30" s="54"/>
      <c r="AB30" s="54"/>
      <c r="AC30" s="54"/>
      <c r="AD30" s="54"/>
      <c r="AE30" s="54"/>
      <c r="AF30" s="54"/>
      <c r="AG30" s="54"/>
      <c r="AH30" s="63">
        <f t="shared" si="1"/>
        <v>0</v>
      </c>
      <c r="AI30" s="61"/>
    </row>
    <row r="31" spans="2:35" s="62" customFormat="1" ht="19.5" customHeight="1" thickBot="1">
      <c r="B31" s="55"/>
      <c r="C31" s="56"/>
      <c r="D31" s="87">
        <f>'I.Form. Académica'!D31</f>
        <v>0</v>
      </c>
      <c r="E31" s="88"/>
      <c r="F31" s="47"/>
      <c r="G31" s="48"/>
      <c r="H31" s="48"/>
      <c r="I31" s="50">
        <f t="shared" si="0"/>
        <v>0</v>
      </c>
      <c r="J31" s="48"/>
      <c r="K31" s="48"/>
      <c r="L31" s="48"/>
      <c r="M31" s="48"/>
      <c r="N31" s="48"/>
      <c r="O31" s="48"/>
      <c r="P31" s="48"/>
      <c r="Q31" s="48"/>
      <c r="R31" s="48"/>
      <c r="S31" s="48"/>
      <c r="T31" s="48"/>
      <c r="U31" s="48"/>
      <c r="V31" s="48"/>
      <c r="W31" s="48"/>
      <c r="X31" s="48"/>
      <c r="Y31" s="54"/>
      <c r="Z31" s="54"/>
      <c r="AA31" s="54"/>
      <c r="AB31" s="54"/>
      <c r="AC31" s="54"/>
      <c r="AD31" s="54"/>
      <c r="AE31" s="54"/>
      <c r="AF31" s="54"/>
      <c r="AG31" s="54"/>
      <c r="AH31" s="63">
        <f t="shared" si="1"/>
        <v>0</v>
      </c>
      <c r="AI31" s="61"/>
    </row>
    <row r="32" spans="2:35" s="62" customFormat="1" ht="19.5" customHeight="1" thickBot="1">
      <c r="B32" s="55"/>
      <c r="C32" s="56"/>
      <c r="D32" s="87">
        <f>'I.Form. Académica'!D32</f>
        <v>0</v>
      </c>
      <c r="E32" s="88"/>
      <c r="F32" s="47"/>
      <c r="G32" s="48"/>
      <c r="H32" s="48"/>
      <c r="I32" s="50">
        <f t="shared" si="0"/>
        <v>0</v>
      </c>
      <c r="J32" s="48"/>
      <c r="K32" s="48"/>
      <c r="L32" s="48"/>
      <c r="M32" s="48"/>
      <c r="N32" s="48"/>
      <c r="O32" s="48"/>
      <c r="P32" s="48"/>
      <c r="Q32" s="48"/>
      <c r="R32" s="48"/>
      <c r="S32" s="48"/>
      <c r="T32" s="48"/>
      <c r="U32" s="48"/>
      <c r="V32" s="48"/>
      <c r="W32" s="48"/>
      <c r="X32" s="48"/>
      <c r="Y32" s="54"/>
      <c r="Z32" s="54"/>
      <c r="AA32" s="54"/>
      <c r="AB32" s="54"/>
      <c r="AC32" s="54"/>
      <c r="AD32" s="54"/>
      <c r="AE32" s="54"/>
      <c r="AF32" s="54"/>
      <c r="AG32" s="54"/>
      <c r="AH32" s="63">
        <f t="shared" si="1"/>
        <v>0</v>
      </c>
      <c r="AI32" s="61"/>
    </row>
    <row r="33" spans="2:35" s="62" customFormat="1" ht="19.5" customHeight="1" thickBot="1">
      <c r="B33" s="55"/>
      <c r="C33" s="56"/>
      <c r="D33" s="87">
        <f>'I.Form. Académica'!D33</f>
        <v>0</v>
      </c>
      <c r="E33" s="88"/>
      <c r="F33" s="47"/>
      <c r="G33" s="48"/>
      <c r="H33" s="48"/>
      <c r="I33" s="50">
        <f t="shared" si="0"/>
        <v>0</v>
      </c>
      <c r="J33" s="48"/>
      <c r="K33" s="48"/>
      <c r="L33" s="48"/>
      <c r="M33" s="48"/>
      <c r="N33" s="48"/>
      <c r="O33" s="48"/>
      <c r="P33" s="48"/>
      <c r="Q33" s="48"/>
      <c r="R33" s="48"/>
      <c r="S33" s="48"/>
      <c r="T33" s="48"/>
      <c r="U33" s="48"/>
      <c r="V33" s="48"/>
      <c r="W33" s="48"/>
      <c r="X33" s="48"/>
      <c r="Y33" s="54"/>
      <c r="Z33" s="54"/>
      <c r="AA33" s="54"/>
      <c r="AB33" s="54"/>
      <c r="AC33" s="54"/>
      <c r="AD33" s="54"/>
      <c r="AE33" s="54"/>
      <c r="AF33" s="54"/>
      <c r="AG33" s="54"/>
      <c r="AH33" s="63">
        <f t="shared" si="1"/>
        <v>0</v>
      </c>
      <c r="AI33" s="61"/>
    </row>
    <row r="34" spans="2:35" s="62" customFormat="1" ht="19.5" customHeight="1" thickBot="1">
      <c r="B34" s="55"/>
      <c r="C34" s="56"/>
      <c r="D34" s="87">
        <f>'I.Form. Académica'!D34</f>
        <v>0</v>
      </c>
      <c r="E34" s="88"/>
      <c r="F34" s="47"/>
      <c r="G34" s="48"/>
      <c r="H34" s="48"/>
      <c r="I34" s="50">
        <f t="shared" si="0"/>
        <v>0</v>
      </c>
      <c r="J34" s="48"/>
      <c r="K34" s="48"/>
      <c r="L34" s="48"/>
      <c r="M34" s="48"/>
      <c r="N34" s="48"/>
      <c r="O34" s="48"/>
      <c r="P34" s="48"/>
      <c r="Q34" s="48"/>
      <c r="R34" s="48"/>
      <c r="S34" s="48"/>
      <c r="T34" s="48"/>
      <c r="U34" s="48"/>
      <c r="V34" s="48"/>
      <c r="W34" s="48"/>
      <c r="X34" s="48"/>
      <c r="Y34" s="54"/>
      <c r="Z34" s="54"/>
      <c r="AA34" s="54"/>
      <c r="AB34" s="54"/>
      <c r="AC34" s="54"/>
      <c r="AD34" s="54"/>
      <c r="AE34" s="54"/>
      <c r="AF34" s="54"/>
      <c r="AG34" s="54"/>
      <c r="AH34" s="63">
        <f t="shared" si="1"/>
        <v>0</v>
      </c>
      <c r="AI34" s="61"/>
    </row>
    <row r="35" spans="2:35" s="62" customFormat="1" ht="19.5" customHeight="1" thickBot="1">
      <c r="B35" s="55"/>
      <c r="C35" s="56"/>
      <c r="D35" s="87">
        <f>'I.Form. Académica'!D35</f>
        <v>0</v>
      </c>
      <c r="E35" s="88"/>
      <c r="F35" s="47"/>
      <c r="G35" s="48"/>
      <c r="H35" s="48"/>
      <c r="I35" s="50">
        <f t="shared" si="0"/>
        <v>0</v>
      </c>
      <c r="J35" s="48"/>
      <c r="K35" s="48"/>
      <c r="L35" s="48"/>
      <c r="M35" s="48"/>
      <c r="N35" s="48"/>
      <c r="O35" s="48"/>
      <c r="P35" s="48"/>
      <c r="Q35" s="48"/>
      <c r="R35" s="48"/>
      <c r="S35" s="48"/>
      <c r="T35" s="48"/>
      <c r="U35" s="48"/>
      <c r="V35" s="48"/>
      <c r="W35" s="48"/>
      <c r="X35" s="48"/>
      <c r="Y35" s="54"/>
      <c r="Z35" s="54"/>
      <c r="AA35" s="54"/>
      <c r="AB35" s="54"/>
      <c r="AC35" s="54"/>
      <c r="AD35" s="54"/>
      <c r="AE35" s="54"/>
      <c r="AF35" s="54"/>
      <c r="AG35" s="54"/>
      <c r="AH35" s="63">
        <f t="shared" si="1"/>
        <v>0</v>
      </c>
      <c r="AI35" s="61"/>
    </row>
    <row r="36" spans="2:35" ht="12.75">
      <c r="B36" s="9"/>
      <c r="C36" s="5"/>
      <c r="D36" s="16"/>
      <c r="E36" s="16"/>
      <c r="F36" s="16"/>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8"/>
    </row>
    <row r="37" spans="2:35" ht="13.5" customHeight="1" thickBot="1">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9"/>
    </row>
    <row r="39" spans="10:21" ht="15">
      <c r="J39" s="123"/>
      <c r="K39" s="123"/>
      <c r="L39" s="36"/>
      <c r="M39" s="36"/>
      <c r="N39" s="36"/>
      <c r="O39" s="95"/>
      <c r="P39" s="122"/>
      <c r="Q39" s="122"/>
      <c r="R39" s="122"/>
      <c r="S39" s="36"/>
      <c r="T39" s="95">
        <f>'I.Form. Académica'!$S$39</f>
        <v>0</v>
      </c>
      <c r="U39" s="95"/>
    </row>
    <row r="42" spans="13:20" ht="12.75">
      <c r="M42" s="124" t="s">
        <v>77</v>
      </c>
      <c r="N42" s="124"/>
      <c r="O42" s="125"/>
      <c r="P42" s="126" t="s">
        <v>38</v>
      </c>
      <c r="Q42" s="125"/>
      <c r="R42" s="125"/>
      <c r="S42" s="127" t="s">
        <v>78</v>
      </c>
      <c r="T42" s="125"/>
    </row>
    <row r="47" spans="11:13" ht="13.5">
      <c r="K47" s="37"/>
      <c r="M47" s="38" t="s">
        <v>76</v>
      </c>
    </row>
  </sheetData>
  <sheetProtection password="CB4F" sheet="1" formatCells="0"/>
  <mergeCells count="35">
    <mergeCell ref="M42:N42"/>
    <mergeCell ref="T39:U39"/>
    <mergeCell ref="AD14:AH14"/>
    <mergeCell ref="AD15:AH15"/>
    <mergeCell ref="L14:Z14"/>
    <mergeCell ref="L15:Z15"/>
    <mergeCell ref="L16:Z16"/>
    <mergeCell ref="O39:R39"/>
    <mergeCell ref="E15:F15"/>
    <mergeCell ref="D19:E19"/>
    <mergeCell ref="D20:E20"/>
    <mergeCell ref="B2:L2"/>
    <mergeCell ref="M2:V2"/>
    <mergeCell ref="E17:G17"/>
    <mergeCell ref="D18:E18"/>
    <mergeCell ref="N8:AH8"/>
    <mergeCell ref="D12:E12"/>
    <mergeCell ref="O12:P12"/>
    <mergeCell ref="D24:E24"/>
    <mergeCell ref="D25:E25"/>
    <mergeCell ref="D29:E29"/>
    <mergeCell ref="D34:E34"/>
    <mergeCell ref="E14:F14"/>
    <mergeCell ref="E16:F16"/>
    <mergeCell ref="D21:E21"/>
    <mergeCell ref="D22:E22"/>
    <mergeCell ref="D23:E23"/>
    <mergeCell ref="D26:E26"/>
    <mergeCell ref="D35:E35"/>
    <mergeCell ref="D30:E30"/>
    <mergeCell ref="D31:E31"/>
    <mergeCell ref="D32:E32"/>
    <mergeCell ref="D33:E33"/>
    <mergeCell ref="D27:E27"/>
    <mergeCell ref="D28:E28"/>
  </mergeCells>
  <dataValidations count="3">
    <dataValidation type="textLength" allowBlank="1" promptTitle="Cuenta" errorTitle="Cuenta" error="Debe indicar el código de la cuenta a la que se cargarán estos gastos." sqref="D19:D35">
      <formula1>0</formula1>
      <formula2>256</formula2>
    </dataValidation>
    <dataValidation type="decimal" allowBlank="1" showErrorMessage="1" promptTitle="Gastos" errorTitle="Gastos" error="Escriba una cuantía en esta celda." sqref="J19:K35 M19:AG35 G19:H35">
      <formula1>0</formula1>
      <formula2>1000000000000</formula2>
    </dataValidation>
    <dataValidation errorStyle="warning" type="date" allowBlank="1" showInputMessage="1" showErrorMessage="1" promptTitle="Fecha de cierre" prompt="Escriba la última fecha del período de pago cubierto por este informe de gastos." errorTitle="Fecha de cierre" error="Debe escribir una fecha en esta celda." sqref="AH16">
      <formula1>33970</formula1>
      <formula2>65016</formula2>
    </dataValidation>
  </dataValidations>
  <printOptions/>
  <pageMargins left="0.5905511811023623" right="0.5905511811023623" top="0.5905511811023623" bottom="0.5905511811023623" header="0" footer="0"/>
  <pageSetup fitToHeight="1" fitToWidth="1" horizontalDpi="300" verticalDpi="300" orientation="landscape" paperSize="9" scale="6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AC47"/>
  <sheetViews>
    <sheetView showZeros="0" zoomScalePageLayoutView="0" workbookViewId="0" topLeftCell="A25">
      <selection activeCell="O49" sqref="O49:O50"/>
    </sheetView>
  </sheetViews>
  <sheetFormatPr defaultColWidth="9.140625" defaultRowHeight="12.75"/>
  <cols>
    <col min="1" max="1" width="10.7109375" style="1" customWidth="1"/>
    <col min="2" max="2" width="0.85546875" style="1" customWidth="1"/>
    <col min="3" max="3" width="4.421875" style="1" customWidth="1"/>
    <col min="4" max="4" width="13.28125" style="1" customWidth="1"/>
    <col min="5" max="5" width="24.7109375" style="1" customWidth="1"/>
    <col min="6" max="24" width="5.7109375" style="1" customWidth="1"/>
    <col min="25" max="25" width="7.140625" style="1" bestFit="1" customWidth="1"/>
    <col min="26" max="26" width="4.8515625" style="1" customWidth="1"/>
    <col min="27" max="27" width="7.7109375" style="1" customWidth="1"/>
    <col min="28" max="28" width="4.421875" style="1" customWidth="1"/>
    <col min="29" max="29" width="13.140625" style="1" customWidth="1"/>
    <col min="30" max="16384" width="9.140625" style="1" customWidth="1"/>
  </cols>
  <sheetData>
    <row r="1" ht="13.5" thickBot="1"/>
    <row r="2" spans="2:28" ht="24" thickTop="1">
      <c r="B2" s="73" t="s">
        <v>39</v>
      </c>
      <c r="C2" s="74"/>
      <c r="D2" s="74"/>
      <c r="E2" s="74"/>
      <c r="F2" s="74"/>
      <c r="G2" s="74"/>
      <c r="H2" s="74"/>
      <c r="I2" s="74"/>
      <c r="J2" s="74"/>
      <c r="K2" s="74"/>
      <c r="L2" s="74"/>
      <c r="M2" s="74"/>
      <c r="N2" s="74"/>
      <c r="O2" s="74"/>
      <c r="P2" s="74"/>
      <c r="Q2" s="74"/>
      <c r="R2" s="74"/>
      <c r="S2" s="74"/>
      <c r="T2" s="74"/>
      <c r="U2" s="74"/>
      <c r="V2" s="74"/>
      <c r="W2" s="74"/>
      <c r="X2" s="74"/>
      <c r="Y2" s="41"/>
      <c r="Z2" s="41"/>
      <c r="AA2" s="41"/>
      <c r="AB2" s="40"/>
    </row>
    <row r="3" ht="13.5" customHeight="1" thickBot="1"/>
    <row r="4" spans="2:28" ht="12.75">
      <c r="B4" s="2"/>
      <c r="C4" s="3"/>
      <c r="D4" s="3"/>
      <c r="E4" s="3"/>
      <c r="F4" s="3"/>
      <c r="G4" s="3"/>
      <c r="H4" s="3"/>
      <c r="I4" s="3"/>
      <c r="J4" s="3"/>
      <c r="K4" s="3"/>
      <c r="L4" s="3"/>
      <c r="M4" s="3"/>
      <c r="N4" s="3"/>
      <c r="O4" s="3"/>
      <c r="P4" s="3"/>
      <c r="Q4" s="3"/>
      <c r="R4" s="3"/>
      <c r="S4" s="3"/>
      <c r="T4" s="3"/>
      <c r="U4" s="3"/>
      <c r="V4" s="3"/>
      <c r="W4" s="3"/>
      <c r="X4" s="3"/>
      <c r="Y4" s="3"/>
      <c r="Z4" s="3"/>
      <c r="AA4" s="3"/>
      <c r="AB4" s="4"/>
    </row>
    <row r="5" spans="2:28" ht="13.5" customHeight="1" thickBot="1">
      <c r="B5" s="25"/>
      <c r="C5" s="5"/>
      <c r="D5" s="5"/>
      <c r="E5" s="5"/>
      <c r="F5" s="5"/>
      <c r="G5" s="5"/>
      <c r="H5" s="5"/>
      <c r="I5" s="5"/>
      <c r="J5" s="5"/>
      <c r="K5" s="5"/>
      <c r="L5" s="5"/>
      <c r="M5" s="5"/>
      <c r="N5" s="6" t="s">
        <v>27</v>
      </c>
      <c r="O5" s="6"/>
      <c r="P5" s="6"/>
      <c r="Q5" s="6"/>
      <c r="R5" s="6"/>
      <c r="S5" s="6"/>
      <c r="T5" s="6"/>
      <c r="U5" s="6"/>
      <c r="V5" s="6"/>
      <c r="W5" s="6"/>
      <c r="X5" s="6"/>
      <c r="Y5" s="7"/>
      <c r="Z5" s="7"/>
      <c r="AA5" s="26"/>
      <c r="AB5" s="8"/>
    </row>
    <row r="6" spans="2:28" ht="12.75">
      <c r="B6" s="9"/>
      <c r="C6" s="5"/>
      <c r="D6" s="5"/>
      <c r="E6" s="5"/>
      <c r="F6" s="5"/>
      <c r="G6" s="5"/>
      <c r="H6" s="5"/>
      <c r="I6" s="5"/>
      <c r="J6" s="5"/>
      <c r="K6" s="5"/>
      <c r="L6" s="5"/>
      <c r="M6" s="3"/>
      <c r="N6" s="3"/>
      <c r="O6" s="3"/>
      <c r="P6" s="3"/>
      <c r="Q6" s="3"/>
      <c r="R6" s="3"/>
      <c r="S6" s="3"/>
      <c r="T6" s="3"/>
      <c r="U6" s="3"/>
      <c r="V6" s="3"/>
      <c r="W6" s="3"/>
      <c r="X6" s="3"/>
      <c r="Y6" s="3"/>
      <c r="Z6" s="3"/>
      <c r="AA6" s="3"/>
      <c r="AB6" s="4"/>
    </row>
    <row r="7" spans="2:28" ht="13.5" customHeight="1" thickBot="1">
      <c r="B7" s="9"/>
      <c r="C7" s="5"/>
      <c r="D7" s="5"/>
      <c r="E7" s="5"/>
      <c r="F7" s="5"/>
      <c r="G7" s="5"/>
      <c r="H7" s="5"/>
      <c r="I7" s="5"/>
      <c r="J7" s="5"/>
      <c r="AB7" s="8"/>
    </row>
    <row r="8" spans="2:28" ht="24.75" customHeight="1" thickBot="1" thickTop="1">
      <c r="B8" s="9"/>
      <c r="C8" s="5"/>
      <c r="D8" s="5"/>
      <c r="E8" s="5"/>
      <c r="F8" s="5"/>
      <c r="G8" s="5"/>
      <c r="H8" s="5"/>
      <c r="I8" s="5"/>
      <c r="J8" s="5"/>
      <c r="M8" s="73" t="s">
        <v>2</v>
      </c>
      <c r="N8" s="74"/>
      <c r="O8" s="74"/>
      <c r="P8" s="74"/>
      <c r="Q8" s="74"/>
      <c r="R8" s="74"/>
      <c r="S8" s="74"/>
      <c r="T8" s="74"/>
      <c r="U8" s="74"/>
      <c r="V8" s="74"/>
      <c r="W8" s="74"/>
      <c r="X8" s="74"/>
      <c r="Y8" s="74"/>
      <c r="Z8" s="74"/>
      <c r="AA8" s="74"/>
      <c r="AB8" s="8"/>
    </row>
    <row r="9" spans="2:28" ht="3" customHeight="1" thickTop="1">
      <c r="B9" s="9"/>
      <c r="C9" s="5"/>
      <c r="D9" s="10"/>
      <c r="E9" s="10"/>
      <c r="F9" s="10"/>
      <c r="G9" s="10"/>
      <c r="H9" s="11"/>
      <c r="I9" s="10"/>
      <c r="J9" s="10"/>
      <c r="K9" s="10"/>
      <c r="L9" s="12"/>
      <c r="M9" s="12"/>
      <c r="N9" s="12"/>
      <c r="O9" s="12"/>
      <c r="P9" s="12"/>
      <c r="Q9" s="12"/>
      <c r="R9" s="12"/>
      <c r="S9" s="12"/>
      <c r="T9" s="12"/>
      <c r="U9" s="12"/>
      <c r="V9" s="12"/>
      <c r="W9" s="12"/>
      <c r="X9" s="12"/>
      <c r="Y9" s="12"/>
      <c r="Z9" s="12"/>
      <c r="AA9" s="12"/>
      <c r="AB9" s="8"/>
    </row>
    <row r="10" spans="2:28" ht="9.75" customHeight="1">
      <c r="B10" s="9"/>
      <c r="C10" s="5"/>
      <c r="D10" s="5"/>
      <c r="E10" s="5"/>
      <c r="F10" s="5"/>
      <c r="G10" s="5"/>
      <c r="H10" s="5"/>
      <c r="I10" s="5"/>
      <c r="J10" s="5"/>
      <c r="K10" s="5"/>
      <c r="L10" s="5"/>
      <c r="M10" s="5"/>
      <c r="N10" s="5"/>
      <c r="O10" s="5"/>
      <c r="P10" s="5"/>
      <c r="Q10" s="5"/>
      <c r="R10" s="5"/>
      <c r="S10" s="5"/>
      <c r="T10" s="5"/>
      <c r="U10" s="5"/>
      <c r="V10" s="5"/>
      <c r="W10" s="5"/>
      <c r="X10" s="5"/>
      <c r="Y10" s="5"/>
      <c r="Z10" s="5"/>
      <c r="AA10" s="5"/>
      <c r="AB10" s="8"/>
    </row>
    <row r="11" spans="2:28" ht="9.75" customHeight="1">
      <c r="B11" s="9"/>
      <c r="C11" s="5"/>
      <c r="D11" s="5"/>
      <c r="E11" s="5"/>
      <c r="F11" s="5"/>
      <c r="G11" s="5"/>
      <c r="H11" s="5"/>
      <c r="I11" s="5"/>
      <c r="J11" s="5"/>
      <c r="K11" s="5"/>
      <c r="L11" s="5"/>
      <c r="M11" s="5"/>
      <c r="N11" s="5"/>
      <c r="O11" s="5"/>
      <c r="P11" s="5"/>
      <c r="Q11" s="5"/>
      <c r="R11" s="5"/>
      <c r="S11" s="5"/>
      <c r="T11" s="5"/>
      <c r="U11" s="5"/>
      <c r="V11" s="5"/>
      <c r="W11" s="5"/>
      <c r="X11" s="5"/>
      <c r="Y11" s="5"/>
      <c r="Z11" s="5"/>
      <c r="AA11" s="5"/>
      <c r="AB11" s="8"/>
    </row>
    <row r="12" spans="2:28" ht="12.75" customHeight="1" thickBot="1">
      <c r="B12" s="9"/>
      <c r="C12" s="5"/>
      <c r="D12" s="82" t="s">
        <v>3</v>
      </c>
      <c r="E12" s="82"/>
      <c r="F12" s="42"/>
      <c r="G12" s="42"/>
      <c r="H12" s="42"/>
      <c r="I12" s="42"/>
      <c r="J12" s="42"/>
      <c r="K12" s="42"/>
      <c r="L12" s="5"/>
      <c r="M12" s="5"/>
      <c r="N12" s="83"/>
      <c r="O12" s="83"/>
      <c r="P12" s="83"/>
      <c r="Q12" s="83"/>
      <c r="R12" s="83"/>
      <c r="S12" s="83"/>
      <c r="T12" s="83"/>
      <c r="U12" s="83"/>
      <c r="V12" s="83"/>
      <c r="W12" s="83"/>
      <c r="X12" s="83"/>
      <c r="Y12" s="5"/>
      <c r="Z12" s="5"/>
      <c r="AA12" s="5"/>
      <c r="AB12" s="8"/>
    </row>
    <row r="13" spans="2:28" ht="12.75">
      <c r="B13" s="9"/>
      <c r="C13" s="5"/>
      <c r="D13" s="5"/>
      <c r="E13" s="5"/>
      <c r="F13" s="5"/>
      <c r="G13" s="5"/>
      <c r="H13" s="5"/>
      <c r="I13" s="5"/>
      <c r="J13" s="5"/>
      <c r="K13" s="5"/>
      <c r="L13" s="5"/>
      <c r="M13" s="5"/>
      <c r="N13" s="5"/>
      <c r="O13" s="5"/>
      <c r="P13" s="5"/>
      <c r="Q13" s="5"/>
      <c r="R13" s="5"/>
      <c r="S13" s="5"/>
      <c r="T13" s="5"/>
      <c r="U13" s="5"/>
      <c r="V13" s="5"/>
      <c r="W13" s="5"/>
      <c r="X13" s="5"/>
      <c r="Y13" s="5"/>
      <c r="Z13" s="5"/>
      <c r="AA13" s="5"/>
      <c r="AB13" s="8"/>
    </row>
    <row r="14" spans="2:28" ht="12.75">
      <c r="B14" s="9"/>
      <c r="C14" s="5"/>
      <c r="D14" s="5" t="s">
        <v>4</v>
      </c>
      <c r="E14" s="89" t="str">
        <f>'I.Form. Académica'!E14</f>
        <v>Contratado Doctor</v>
      </c>
      <c r="F14" s="90"/>
      <c r="G14" s="14"/>
      <c r="H14" s="23" t="s">
        <v>37</v>
      </c>
      <c r="I14" s="14"/>
      <c r="J14" s="14"/>
      <c r="K14" s="99">
        <f>'I.Form. Académica'!K14</f>
        <v>0</v>
      </c>
      <c r="L14" s="99"/>
      <c r="M14" s="99"/>
      <c r="N14" s="99"/>
      <c r="O14" s="99"/>
      <c r="P14" s="99"/>
      <c r="Q14" s="99"/>
      <c r="R14" s="99"/>
      <c r="S14" s="99"/>
      <c r="T14" s="14"/>
      <c r="U14" s="13"/>
      <c r="V14" s="13" t="s">
        <v>6</v>
      </c>
      <c r="W14" s="102">
        <f>'I.Form. Académica'!S14</f>
        <v>0</v>
      </c>
      <c r="X14" s="102"/>
      <c r="Y14" s="102"/>
      <c r="Z14" s="27"/>
      <c r="AA14" s="5"/>
      <c r="AB14" s="8"/>
    </row>
    <row r="15" spans="2:28" ht="12.75">
      <c r="B15" s="9"/>
      <c r="C15" s="5"/>
      <c r="D15" s="5" t="s">
        <v>5</v>
      </c>
      <c r="E15" s="89">
        <f>'I.Form. Académica'!E15</f>
        <v>0</v>
      </c>
      <c r="F15" s="90"/>
      <c r="H15" s="14" t="s">
        <v>7</v>
      </c>
      <c r="I15" s="14"/>
      <c r="J15" s="14"/>
      <c r="K15" s="104">
        <f>'I.Form. Académica'!K15</f>
        <v>0</v>
      </c>
      <c r="L15" s="104"/>
      <c r="M15" s="104"/>
      <c r="N15" s="104"/>
      <c r="O15" s="104"/>
      <c r="P15" s="104"/>
      <c r="Q15" s="104"/>
      <c r="R15" s="104"/>
      <c r="S15" s="104"/>
      <c r="T15" s="14"/>
      <c r="U15" s="13"/>
      <c r="V15" s="13" t="s">
        <v>13</v>
      </c>
      <c r="W15" s="103">
        <f>'I.Form. Académica'!S15</f>
        <v>0</v>
      </c>
      <c r="X15" s="103"/>
      <c r="Y15" s="103"/>
      <c r="Z15" s="27"/>
      <c r="AA15" s="5"/>
      <c r="AB15" s="8"/>
    </row>
    <row r="16" spans="2:28" ht="12.75">
      <c r="B16" s="9"/>
      <c r="C16" s="5"/>
      <c r="D16" s="5" t="s">
        <v>0</v>
      </c>
      <c r="E16" s="89">
        <f>'I.Form. Académica'!E16</f>
        <v>0</v>
      </c>
      <c r="F16" s="90"/>
      <c r="H16" s="14" t="s">
        <v>8</v>
      </c>
      <c r="I16" s="14"/>
      <c r="J16" s="14"/>
      <c r="K16" s="104">
        <f>'I.Form. Académica'!K16</f>
        <v>0</v>
      </c>
      <c r="L16" s="104"/>
      <c r="M16" s="104"/>
      <c r="N16" s="104"/>
      <c r="O16" s="104"/>
      <c r="P16" s="104"/>
      <c r="Q16" s="104"/>
      <c r="R16" s="104"/>
      <c r="S16" s="104"/>
      <c r="T16" s="14"/>
      <c r="U16" s="14"/>
      <c r="V16" s="14"/>
      <c r="W16" s="14"/>
      <c r="X16" s="14"/>
      <c r="Y16" s="28"/>
      <c r="Z16" s="28"/>
      <c r="AA16" s="5"/>
      <c r="AB16" s="8"/>
    </row>
    <row r="17" spans="2:28" ht="13.5" thickBot="1">
      <c r="B17" s="9"/>
      <c r="C17" s="5"/>
      <c r="D17" s="5"/>
      <c r="E17" s="91"/>
      <c r="F17" s="91"/>
      <c r="G17" s="91"/>
      <c r="H17" s="5"/>
      <c r="I17" s="14"/>
      <c r="J17" s="5"/>
      <c r="K17" s="5"/>
      <c r="L17" s="5"/>
      <c r="M17" s="5"/>
      <c r="N17" s="5"/>
      <c r="O17" s="5"/>
      <c r="P17" s="5"/>
      <c r="Q17" s="5"/>
      <c r="R17" s="5"/>
      <c r="S17" s="5"/>
      <c r="T17" s="5"/>
      <c r="U17" s="5"/>
      <c r="V17" s="5"/>
      <c r="W17" s="5"/>
      <c r="X17" s="5"/>
      <c r="Y17" s="5"/>
      <c r="Z17" s="5"/>
      <c r="AA17" s="5"/>
      <c r="AB17" s="8"/>
    </row>
    <row r="18" spans="2:29" ht="13.5" thickBot="1">
      <c r="B18" s="9"/>
      <c r="C18" s="5"/>
      <c r="D18" s="79" t="s">
        <v>9</v>
      </c>
      <c r="E18" s="80"/>
      <c r="F18" s="15">
        <v>1</v>
      </c>
      <c r="G18" s="20">
        <v>1</v>
      </c>
      <c r="H18" s="15">
        <v>2</v>
      </c>
      <c r="I18" s="20">
        <v>2</v>
      </c>
      <c r="J18" s="15">
        <v>3</v>
      </c>
      <c r="K18" s="20">
        <v>3</v>
      </c>
      <c r="L18" s="15" t="s">
        <v>65</v>
      </c>
      <c r="M18" s="15" t="s">
        <v>66</v>
      </c>
      <c r="N18" s="15" t="s">
        <v>67</v>
      </c>
      <c r="O18" s="15" t="s">
        <v>68</v>
      </c>
      <c r="P18" s="15" t="s">
        <v>69</v>
      </c>
      <c r="Q18" s="15" t="s">
        <v>70</v>
      </c>
      <c r="R18" s="15" t="s">
        <v>71</v>
      </c>
      <c r="S18" s="15" t="s">
        <v>72</v>
      </c>
      <c r="T18" s="66" t="s">
        <v>61</v>
      </c>
      <c r="U18" s="66" t="s">
        <v>62</v>
      </c>
      <c r="V18" s="66" t="s">
        <v>63</v>
      </c>
      <c r="W18" s="66" t="s">
        <v>64</v>
      </c>
      <c r="X18" s="66">
        <v>5</v>
      </c>
      <c r="Y18" s="24" t="s">
        <v>1</v>
      </c>
      <c r="Z18" s="5"/>
      <c r="AA18" s="5"/>
      <c r="AB18" s="8"/>
      <c r="AC18" s="5"/>
    </row>
    <row r="19" spans="2:29" ht="13.5" thickBot="1">
      <c r="B19" s="9"/>
      <c r="C19" s="5"/>
      <c r="D19" s="100">
        <f>'I.Form. Académica'!D19</f>
        <v>0</v>
      </c>
      <c r="E19" s="101"/>
      <c r="F19" s="51"/>
      <c r="G19" s="50">
        <f>IF(F19&gt;2,2,F19)</f>
        <v>0</v>
      </c>
      <c r="H19" s="52"/>
      <c r="I19" s="50">
        <f>IF(H19&gt;4,4,H19)</f>
        <v>0</v>
      </c>
      <c r="J19" s="52"/>
      <c r="K19" s="50">
        <f>IF(J19&gt;2,2,J19)</f>
        <v>0</v>
      </c>
      <c r="L19" s="52"/>
      <c r="M19" s="52"/>
      <c r="N19" s="52"/>
      <c r="O19" s="52"/>
      <c r="P19" s="52"/>
      <c r="Q19" s="52"/>
      <c r="R19" s="52"/>
      <c r="S19" s="52"/>
      <c r="T19" s="52"/>
      <c r="U19" s="52"/>
      <c r="V19" s="52"/>
      <c r="W19" s="52"/>
      <c r="X19" s="52"/>
      <c r="Y19" s="33">
        <f>IF((G19+I19+K19+SUM(L19:X19))&gt;10,10,(G19+I19+K19+SUM(L19:X19)))</f>
        <v>0</v>
      </c>
      <c r="Z19" s="5"/>
      <c r="AA19" s="5"/>
      <c r="AB19" s="8"/>
      <c r="AC19" s="5"/>
    </row>
    <row r="20" spans="2:29" ht="13.5" thickBot="1">
      <c r="B20" s="9"/>
      <c r="C20" s="5"/>
      <c r="D20" s="100">
        <f>'I.Form. Académica'!D20</f>
        <v>0</v>
      </c>
      <c r="E20" s="101"/>
      <c r="F20" s="51"/>
      <c r="G20" s="50">
        <f aca="true" t="shared" si="0" ref="G20:G35">IF(F20&gt;2,2,F20)</f>
        <v>0</v>
      </c>
      <c r="H20" s="52"/>
      <c r="I20" s="50">
        <f aca="true" t="shared" si="1" ref="I20:I35">IF(H20&gt;4,4,H20)</f>
        <v>0</v>
      </c>
      <c r="J20" s="52"/>
      <c r="K20" s="50">
        <f aca="true" t="shared" si="2" ref="K20:K35">IF(J20&gt;2,2,J20)</f>
        <v>0</v>
      </c>
      <c r="L20" s="52"/>
      <c r="M20" s="52"/>
      <c r="N20" s="52"/>
      <c r="O20" s="52"/>
      <c r="P20" s="52"/>
      <c r="Q20" s="52"/>
      <c r="R20" s="52"/>
      <c r="S20" s="52"/>
      <c r="T20" s="52"/>
      <c r="U20" s="52"/>
      <c r="V20" s="52"/>
      <c r="W20" s="52"/>
      <c r="X20" s="52"/>
      <c r="Y20" s="33">
        <f aca="true" t="shared" si="3" ref="Y20:Y35">IF((G20+I20+K20+SUM(L20:X20))&gt;10,10,(G20+I20+K20+SUM(L20:X20)))</f>
        <v>0</v>
      </c>
      <c r="Z20" s="5"/>
      <c r="AA20" s="5"/>
      <c r="AB20" s="8"/>
      <c r="AC20" s="5"/>
    </row>
    <row r="21" spans="2:29" ht="13.5" thickBot="1">
      <c r="B21" s="9"/>
      <c r="C21" s="5"/>
      <c r="D21" s="100">
        <f>'I.Form. Académica'!D21</f>
        <v>0</v>
      </c>
      <c r="E21" s="101"/>
      <c r="F21" s="51"/>
      <c r="G21" s="50">
        <f t="shared" si="0"/>
        <v>0</v>
      </c>
      <c r="H21" s="52"/>
      <c r="I21" s="50">
        <f t="shared" si="1"/>
        <v>0</v>
      </c>
      <c r="J21" s="52"/>
      <c r="K21" s="50">
        <f t="shared" si="2"/>
        <v>0</v>
      </c>
      <c r="L21" s="52"/>
      <c r="M21" s="52"/>
      <c r="N21" s="52"/>
      <c r="O21" s="52"/>
      <c r="P21" s="52"/>
      <c r="Q21" s="52"/>
      <c r="R21" s="52"/>
      <c r="S21" s="52"/>
      <c r="T21" s="52"/>
      <c r="U21" s="52"/>
      <c r="V21" s="52"/>
      <c r="W21" s="52"/>
      <c r="X21" s="52"/>
      <c r="Y21" s="33">
        <f t="shared" si="3"/>
        <v>0</v>
      </c>
      <c r="Z21" s="5"/>
      <c r="AA21" s="5"/>
      <c r="AB21" s="8"/>
      <c r="AC21" s="5"/>
    </row>
    <row r="22" spans="2:29" ht="13.5" thickBot="1">
      <c r="B22" s="9"/>
      <c r="C22" s="5"/>
      <c r="D22" s="100">
        <f>'I.Form. Académica'!D22</f>
        <v>0</v>
      </c>
      <c r="E22" s="101"/>
      <c r="F22" s="51"/>
      <c r="G22" s="50">
        <f t="shared" si="0"/>
        <v>0</v>
      </c>
      <c r="H22" s="52"/>
      <c r="I22" s="50">
        <f t="shared" si="1"/>
        <v>0</v>
      </c>
      <c r="J22" s="52"/>
      <c r="K22" s="50">
        <f t="shared" si="2"/>
        <v>0</v>
      </c>
      <c r="L22" s="52"/>
      <c r="M22" s="52"/>
      <c r="N22" s="52"/>
      <c r="O22" s="52"/>
      <c r="P22" s="52"/>
      <c r="Q22" s="52"/>
      <c r="R22" s="52"/>
      <c r="S22" s="52"/>
      <c r="T22" s="52"/>
      <c r="U22" s="52"/>
      <c r="V22" s="52"/>
      <c r="W22" s="52"/>
      <c r="X22" s="52"/>
      <c r="Y22" s="33">
        <f t="shared" si="3"/>
        <v>0</v>
      </c>
      <c r="Z22" s="5"/>
      <c r="AA22" s="5"/>
      <c r="AB22" s="8"/>
      <c r="AC22" s="5"/>
    </row>
    <row r="23" spans="2:29" ht="13.5" thickBot="1">
      <c r="B23" s="9"/>
      <c r="C23" s="5"/>
      <c r="D23" s="100">
        <f>'I.Form. Académica'!D23</f>
        <v>0</v>
      </c>
      <c r="E23" s="101"/>
      <c r="F23" s="51"/>
      <c r="G23" s="50">
        <f t="shared" si="0"/>
        <v>0</v>
      </c>
      <c r="H23" s="52"/>
      <c r="I23" s="50">
        <f t="shared" si="1"/>
        <v>0</v>
      </c>
      <c r="J23" s="52"/>
      <c r="K23" s="50">
        <f t="shared" si="2"/>
        <v>0</v>
      </c>
      <c r="L23" s="52"/>
      <c r="M23" s="52"/>
      <c r="N23" s="52"/>
      <c r="O23" s="52"/>
      <c r="P23" s="52"/>
      <c r="Q23" s="52"/>
      <c r="R23" s="52"/>
      <c r="S23" s="52"/>
      <c r="T23" s="52"/>
      <c r="U23" s="52"/>
      <c r="V23" s="52"/>
      <c r="W23" s="52"/>
      <c r="X23" s="52"/>
      <c r="Y23" s="33">
        <f t="shared" si="3"/>
        <v>0</v>
      </c>
      <c r="Z23" s="5"/>
      <c r="AA23" s="5"/>
      <c r="AB23" s="8"/>
      <c r="AC23" s="5"/>
    </row>
    <row r="24" spans="2:29" ht="13.5" thickBot="1">
      <c r="B24" s="9"/>
      <c r="C24" s="5"/>
      <c r="D24" s="100">
        <f>'I.Form. Académica'!D24</f>
        <v>0</v>
      </c>
      <c r="E24" s="101"/>
      <c r="F24" s="51"/>
      <c r="G24" s="50">
        <f t="shared" si="0"/>
        <v>0</v>
      </c>
      <c r="H24" s="52"/>
      <c r="I24" s="50">
        <f t="shared" si="1"/>
        <v>0</v>
      </c>
      <c r="J24" s="52"/>
      <c r="K24" s="50">
        <f t="shared" si="2"/>
        <v>0</v>
      </c>
      <c r="L24" s="52"/>
      <c r="M24" s="52"/>
      <c r="N24" s="52"/>
      <c r="O24" s="52"/>
      <c r="P24" s="52"/>
      <c r="Q24" s="52"/>
      <c r="R24" s="52"/>
      <c r="S24" s="52"/>
      <c r="T24" s="52"/>
      <c r="U24" s="52"/>
      <c r="V24" s="52"/>
      <c r="W24" s="52"/>
      <c r="X24" s="52"/>
      <c r="Y24" s="33">
        <f t="shared" si="3"/>
        <v>0</v>
      </c>
      <c r="Z24" s="5"/>
      <c r="AA24" s="5"/>
      <c r="AB24" s="8"/>
      <c r="AC24" s="5"/>
    </row>
    <row r="25" spans="2:29" ht="13.5" thickBot="1">
      <c r="B25" s="9"/>
      <c r="C25" s="5"/>
      <c r="D25" s="100">
        <f>'I.Form. Académica'!D25</f>
        <v>0</v>
      </c>
      <c r="E25" s="101"/>
      <c r="F25" s="51"/>
      <c r="G25" s="50">
        <f t="shared" si="0"/>
        <v>0</v>
      </c>
      <c r="H25" s="52"/>
      <c r="I25" s="50">
        <f t="shared" si="1"/>
        <v>0</v>
      </c>
      <c r="J25" s="52"/>
      <c r="K25" s="50">
        <f t="shared" si="2"/>
        <v>0</v>
      </c>
      <c r="L25" s="52"/>
      <c r="M25" s="52"/>
      <c r="N25" s="52"/>
      <c r="O25" s="52"/>
      <c r="P25" s="52"/>
      <c r="Q25" s="52"/>
      <c r="R25" s="52"/>
      <c r="S25" s="52"/>
      <c r="T25" s="52"/>
      <c r="U25" s="52"/>
      <c r="V25" s="52"/>
      <c r="W25" s="52"/>
      <c r="X25" s="52"/>
      <c r="Y25" s="33">
        <f t="shared" si="3"/>
        <v>0</v>
      </c>
      <c r="Z25" s="5"/>
      <c r="AA25" s="5"/>
      <c r="AB25" s="8"/>
      <c r="AC25" s="5"/>
    </row>
    <row r="26" spans="2:29" ht="13.5" thickBot="1">
      <c r="B26" s="9"/>
      <c r="C26" s="5"/>
      <c r="D26" s="100">
        <f>'I.Form. Académica'!D26</f>
        <v>0</v>
      </c>
      <c r="E26" s="101"/>
      <c r="F26" s="51"/>
      <c r="G26" s="50">
        <f t="shared" si="0"/>
        <v>0</v>
      </c>
      <c r="H26" s="52"/>
      <c r="I26" s="50">
        <f t="shared" si="1"/>
        <v>0</v>
      </c>
      <c r="J26" s="52"/>
      <c r="K26" s="50">
        <f t="shared" si="2"/>
        <v>0</v>
      </c>
      <c r="L26" s="52"/>
      <c r="M26" s="52"/>
      <c r="N26" s="52"/>
      <c r="O26" s="52"/>
      <c r="P26" s="52"/>
      <c r="Q26" s="52"/>
      <c r="R26" s="52"/>
      <c r="S26" s="52"/>
      <c r="T26" s="52"/>
      <c r="U26" s="52"/>
      <c r="V26" s="52"/>
      <c r="W26" s="52"/>
      <c r="X26" s="52"/>
      <c r="Y26" s="33">
        <f t="shared" si="3"/>
        <v>0</v>
      </c>
      <c r="Z26" s="5"/>
      <c r="AA26" s="5"/>
      <c r="AB26" s="8"/>
      <c r="AC26" s="5"/>
    </row>
    <row r="27" spans="2:29" ht="13.5" thickBot="1">
      <c r="B27" s="9"/>
      <c r="C27" s="5"/>
      <c r="D27" s="100">
        <f>'I.Form. Académica'!D27</f>
        <v>0</v>
      </c>
      <c r="E27" s="101"/>
      <c r="F27" s="51"/>
      <c r="G27" s="50">
        <f t="shared" si="0"/>
        <v>0</v>
      </c>
      <c r="H27" s="52"/>
      <c r="I27" s="50">
        <f t="shared" si="1"/>
        <v>0</v>
      </c>
      <c r="J27" s="52"/>
      <c r="K27" s="50">
        <f t="shared" si="2"/>
        <v>0</v>
      </c>
      <c r="L27" s="52"/>
      <c r="M27" s="52"/>
      <c r="N27" s="52"/>
      <c r="O27" s="52"/>
      <c r="P27" s="52"/>
      <c r="Q27" s="52"/>
      <c r="R27" s="52"/>
      <c r="S27" s="52"/>
      <c r="T27" s="52"/>
      <c r="U27" s="52"/>
      <c r="V27" s="52"/>
      <c r="W27" s="52"/>
      <c r="X27" s="52"/>
      <c r="Y27" s="33">
        <f t="shared" si="3"/>
        <v>0</v>
      </c>
      <c r="Z27" s="5"/>
      <c r="AA27" s="5"/>
      <c r="AB27" s="8"/>
      <c r="AC27" s="5"/>
    </row>
    <row r="28" spans="2:29" ht="13.5" thickBot="1">
      <c r="B28" s="9"/>
      <c r="C28" s="5"/>
      <c r="D28" s="100">
        <f>'I.Form. Académica'!D28</f>
        <v>0</v>
      </c>
      <c r="E28" s="101"/>
      <c r="F28" s="51"/>
      <c r="G28" s="50">
        <f t="shared" si="0"/>
        <v>0</v>
      </c>
      <c r="H28" s="52"/>
      <c r="I28" s="50">
        <f t="shared" si="1"/>
        <v>0</v>
      </c>
      <c r="J28" s="52"/>
      <c r="K28" s="50">
        <f t="shared" si="2"/>
        <v>0</v>
      </c>
      <c r="L28" s="52"/>
      <c r="M28" s="52"/>
      <c r="N28" s="52"/>
      <c r="O28" s="52"/>
      <c r="P28" s="52"/>
      <c r="Q28" s="52"/>
      <c r="R28" s="52"/>
      <c r="S28" s="52"/>
      <c r="T28" s="52"/>
      <c r="U28" s="52"/>
      <c r="V28" s="52"/>
      <c r="W28" s="52"/>
      <c r="X28" s="52"/>
      <c r="Y28" s="33">
        <f t="shared" si="3"/>
        <v>0</v>
      </c>
      <c r="Z28" s="5"/>
      <c r="AA28" s="5"/>
      <c r="AB28" s="8"/>
      <c r="AC28" s="5"/>
    </row>
    <row r="29" spans="2:29" ht="13.5" thickBot="1">
      <c r="B29" s="9"/>
      <c r="C29" s="5"/>
      <c r="D29" s="100">
        <f>'I.Form. Académica'!D29</f>
        <v>0</v>
      </c>
      <c r="E29" s="101"/>
      <c r="F29" s="51"/>
      <c r="G29" s="50">
        <f t="shared" si="0"/>
        <v>0</v>
      </c>
      <c r="H29" s="52"/>
      <c r="I29" s="50">
        <f t="shared" si="1"/>
        <v>0</v>
      </c>
      <c r="J29" s="52"/>
      <c r="K29" s="50">
        <f t="shared" si="2"/>
        <v>0</v>
      </c>
      <c r="L29" s="52"/>
      <c r="M29" s="52"/>
      <c r="N29" s="52"/>
      <c r="O29" s="52"/>
      <c r="P29" s="52"/>
      <c r="Q29" s="52"/>
      <c r="R29" s="52"/>
      <c r="S29" s="52"/>
      <c r="T29" s="52"/>
      <c r="U29" s="52"/>
      <c r="V29" s="52"/>
      <c r="W29" s="52"/>
      <c r="X29" s="52"/>
      <c r="Y29" s="33">
        <f t="shared" si="3"/>
        <v>0</v>
      </c>
      <c r="Z29" s="5"/>
      <c r="AA29" s="5"/>
      <c r="AB29" s="8"/>
      <c r="AC29" s="5"/>
    </row>
    <row r="30" spans="2:29" ht="13.5" thickBot="1">
      <c r="B30" s="9"/>
      <c r="C30" s="5"/>
      <c r="D30" s="100">
        <f>'I.Form. Académica'!D30</f>
        <v>0</v>
      </c>
      <c r="E30" s="101"/>
      <c r="F30" s="51"/>
      <c r="G30" s="50">
        <f t="shared" si="0"/>
        <v>0</v>
      </c>
      <c r="H30" s="52"/>
      <c r="I30" s="50">
        <f t="shared" si="1"/>
        <v>0</v>
      </c>
      <c r="J30" s="52"/>
      <c r="K30" s="50">
        <f t="shared" si="2"/>
        <v>0</v>
      </c>
      <c r="L30" s="52"/>
      <c r="M30" s="52"/>
      <c r="N30" s="52"/>
      <c r="O30" s="52"/>
      <c r="P30" s="52"/>
      <c r="Q30" s="52"/>
      <c r="R30" s="52"/>
      <c r="S30" s="52"/>
      <c r="T30" s="52"/>
      <c r="U30" s="52"/>
      <c r="V30" s="52"/>
      <c r="W30" s="52"/>
      <c r="X30" s="52"/>
      <c r="Y30" s="33">
        <f t="shared" si="3"/>
        <v>0</v>
      </c>
      <c r="Z30" s="5"/>
      <c r="AA30" s="5"/>
      <c r="AB30" s="8"/>
      <c r="AC30" s="5"/>
    </row>
    <row r="31" spans="2:29" ht="13.5" thickBot="1">
      <c r="B31" s="9"/>
      <c r="C31" s="5"/>
      <c r="D31" s="100">
        <f>'I.Form. Académica'!D31</f>
        <v>0</v>
      </c>
      <c r="E31" s="101"/>
      <c r="F31" s="51"/>
      <c r="G31" s="50">
        <f t="shared" si="0"/>
        <v>0</v>
      </c>
      <c r="H31" s="52"/>
      <c r="I31" s="50">
        <f t="shared" si="1"/>
        <v>0</v>
      </c>
      <c r="J31" s="52"/>
      <c r="K31" s="50">
        <f t="shared" si="2"/>
        <v>0</v>
      </c>
      <c r="L31" s="52"/>
      <c r="M31" s="52"/>
      <c r="N31" s="52"/>
      <c r="O31" s="52"/>
      <c r="P31" s="52"/>
      <c r="Q31" s="52"/>
      <c r="R31" s="52"/>
      <c r="S31" s="52"/>
      <c r="T31" s="52"/>
      <c r="U31" s="52"/>
      <c r="V31" s="52"/>
      <c r="W31" s="52"/>
      <c r="X31" s="52"/>
      <c r="Y31" s="33">
        <f t="shared" si="3"/>
        <v>0</v>
      </c>
      <c r="Z31" s="5"/>
      <c r="AA31" s="5"/>
      <c r="AB31" s="8"/>
      <c r="AC31" s="5"/>
    </row>
    <row r="32" spans="2:29" ht="13.5" thickBot="1">
      <c r="B32" s="9"/>
      <c r="C32" s="5"/>
      <c r="D32" s="100">
        <f>'I.Form. Académica'!D32</f>
        <v>0</v>
      </c>
      <c r="E32" s="101"/>
      <c r="F32" s="51"/>
      <c r="G32" s="50">
        <f t="shared" si="0"/>
        <v>0</v>
      </c>
      <c r="H32" s="52"/>
      <c r="I32" s="50">
        <f t="shared" si="1"/>
        <v>0</v>
      </c>
      <c r="J32" s="52"/>
      <c r="K32" s="50">
        <f t="shared" si="2"/>
        <v>0</v>
      </c>
      <c r="L32" s="52"/>
      <c r="M32" s="52"/>
      <c r="N32" s="52"/>
      <c r="O32" s="52"/>
      <c r="P32" s="52"/>
      <c r="Q32" s="52"/>
      <c r="R32" s="52"/>
      <c r="S32" s="52"/>
      <c r="T32" s="52"/>
      <c r="U32" s="52"/>
      <c r="V32" s="52"/>
      <c r="W32" s="52"/>
      <c r="X32" s="52"/>
      <c r="Y32" s="33">
        <f t="shared" si="3"/>
        <v>0</v>
      </c>
      <c r="Z32" s="5"/>
      <c r="AA32" s="5"/>
      <c r="AB32" s="8"/>
      <c r="AC32" s="5"/>
    </row>
    <row r="33" spans="2:29" ht="13.5" thickBot="1">
      <c r="B33" s="9"/>
      <c r="C33" s="5"/>
      <c r="D33" s="100">
        <f>'I.Form. Académica'!D33</f>
        <v>0</v>
      </c>
      <c r="E33" s="101"/>
      <c r="F33" s="51"/>
      <c r="G33" s="50">
        <f t="shared" si="0"/>
        <v>0</v>
      </c>
      <c r="H33" s="52"/>
      <c r="I33" s="50">
        <f t="shared" si="1"/>
        <v>0</v>
      </c>
      <c r="J33" s="52"/>
      <c r="K33" s="50">
        <f t="shared" si="2"/>
        <v>0</v>
      </c>
      <c r="L33" s="52"/>
      <c r="M33" s="52"/>
      <c r="N33" s="52"/>
      <c r="O33" s="52"/>
      <c r="P33" s="52"/>
      <c r="Q33" s="52"/>
      <c r="R33" s="52"/>
      <c r="S33" s="52"/>
      <c r="T33" s="52"/>
      <c r="U33" s="52"/>
      <c r="V33" s="52"/>
      <c r="W33" s="52"/>
      <c r="X33" s="52"/>
      <c r="Y33" s="33">
        <f t="shared" si="3"/>
        <v>0</v>
      </c>
      <c r="Z33" s="5"/>
      <c r="AA33" s="5"/>
      <c r="AB33" s="8"/>
      <c r="AC33" s="5"/>
    </row>
    <row r="34" spans="2:29" ht="13.5" thickBot="1">
      <c r="B34" s="9"/>
      <c r="C34" s="5"/>
      <c r="D34" s="100">
        <f>'I.Form. Académica'!D34</f>
        <v>0</v>
      </c>
      <c r="E34" s="101"/>
      <c r="F34" s="51"/>
      <c r="G34" s="50">
        <f t="shared" si="0"/>
        <v>0</v>
      </c>
      <c r="H34" s="52"/>
      <c r="I34" s="50">
        <f t="shared" si="1"/>
        <v>0</v>
      </c>
      <c r="J34" s="52"/>
      <c r="K34" s="50">
        <f t="shared" si="2"/>
        <v>0</v>
      </c>
      <c r="L34" s="52"/>
      <c r="M34" s="52"/>
      <c r="N34" s="52"/>
      <c r="O34" s="52"/>
      <c r="P34" s="52"/>
      <c r="Q34" s="52"/>
      <c r="R34" s="52"/>
      <c r="S34" s="52"/>
      <c r="T34" s="52"/>
      <c r="U34" s="52"/>
      <c r="V34" s="52"/>
      <c r="W34" s="52"/>
      <c r="X34" s="52"/>
      <c r="Y34" s="33">
        <f t="shared" si="3"/>
        <v>0</v>
      </c>
      <c r="Z34" s="5"/>
      <c r="AA34" s="5"/>
      <c r="AB34" s="8"/>
      <c r="AC34" s="5"/>
    </row>
    <row r="35" spans="2:29" ht="13.5" thickBot="1">
      <c r="B35" s="9"/>
      <c r="C35" s="5"/>
      <c r="D35" s="100">
        <f>'I.Form. Académica'!D35</f>
        <v>0</v>
      </c>
      <c r="E35" s="101"/>
      <c r="F35" s="51"/>
      <c r="G35" s="50">
        <f t="shared" si="0"/>
        <v>0</v>
      </c>
      <c r="H35" s="52"/>
      <c r="I35" s="50">
        <f t="shared" si="1"/>
        <v>0</v>
      </c>
      <c r="J35" s="52"/>
      <c r="K35" s="50">
        <f t="shared" si="2"/>
        <v>0</v>
      </c>
      <c r="L35" s="52"/>
      <c r="M35" s="52"/>
      <c r="N35" s="52"/>
      <c r="O35" s="52"/>
      <c r="P35" s="52"/>
      <c r="Q35" s="52"/>
      <c r="R35" s="52"/>
      <c r="S35" s="52"/>
      <c r="T35" s="52"/>
      <c r="U35" s="52"/>
      <c r="V35" s="52"/>
      <c r="W35" s="52"/>
      <c r="X35" s="52"/>
      <c r="Y35" s="33">
        <f t="shared" si="3"/>
        <v>0</v>
      </c>
      <c r="Z35" s="5"/>
      <c r="AA35" s="5"/>
      <c r="AB35" s="8"/>
      <c r="AC35" s="5"/>
    </row>
    <row r="36" spans="2:28" ht="12.75">
      <c r="B36" s="9"/>
      <c r="C36" s="5"/>
      <c r="D36" s="16"/>
      <c r="E36" s="16"/>
      <c r="F36" s="16"/>
      <c r="G36" s="29"/>
      <c r="H36" s="29"/>
      <c r="I36" s="29"/>
      <c r="J36" s="29"/>
      <c r="K36" s="29"/>
      <c r="L36" s="29"/>
      <c r="M36" s="29"/>
      <c r="N36" s="29"/>
      <c r="O36" s="29"/>
      <c r="P36" s="29"/>
      <c r="Q36" s="29"/>
      <c r="R36" s="29"/>
      <c r="S36" s="29"/>
      <c r="T36" s="29"/>
      <c r="U36" s="29"/>
      <c r="V36" s="29"/>
      <c r="W36" s="29"/>
      <c r="X36" s="29"/>
      <c r="Y36" s="29"/>
      <c r="Z36" s="29"/>
      <c r="AA36" s="30"/>
      <c r="AB36" s="8"/>
    </row>
    <row r="37" spans="2:28" ht="13.5" customHeight="1" thickBot="1">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9"/>
    </row>
    <row r="39" spans="9:24" ht="15">
      <c r="I39" s="35"/>
      <c r="J39" s="35"/>
      <c r="K39" s="36"/>
      <c r="L39" s="36"/>
      <c r="M39" s="36"/>
      <c r="N39" s="95"/>
      <c r="O39" s="95"/>
      <c r="P39" s="95"/>
      <c r="Q39" s="95"/>
      <c r="R39" s="95"/>
      <c r="S39" s="95"/>
      <c r="T39" s="95"/>
      <c r="U39" s="95"/>
      <c r="V39" s="95"/>
      <c r="W39" s="95"/>
      <c r="X39" s="95"/>
    </row>
    <row r="42" spans="10:17" ht="12.75">
      <c r="J42" s="124" t="s">
        <v>77</v>
      </c>
      <c r="K42" s="124"/>
      <c r="L42" s="125"/>
      <c r="M42" s="126" t="s">
        <v>38</v>
      </c>
      <c r="N42" s="125"/>
      <c r="O42" s="125"/>
      <c r="P42" s="127" t="s">
        <v>78</v>
      </c>
      <c r="Q42" s="125"/>
    </row>
    <row r="47" ht="13.5">
      <c r="J47" s="38" t="s">
        <v>76</v>
      </c>
    </row>
  </sheetData>
  <sheetProtection password="CB4F" sheet="1" formatCells="0"/>
  <mergeCells count="36">
    <mergeCell ref="D35:E35"/>
    <mergeCell ref="J42:K42"/>
    <mergeCell ref="W14:Y14"/>
    <mergeCell ref="W15:Y15"/>
    <mergeCell ref="N39:R39"/>
    <mergeCell ref="S39:T39"/>
    <mergeCell ref="U39:X39"/>
    <mergeCell ref="K14:S14"/>
    <mergeCell ref="K15:S15"/>
    <mergeCell ref="K16:S16"/>
    <mergeCell ref="D31:E31"/>
    <mergeCell ref="D32:E32"/>
    <mergeCell ref="D33:E33"/>
    <mergeCell ref="D26:E26"/>
    <mergeCell ref="E16:F16"/>
    <mergeCell ref="D20:E20"/>
    <mergeCell ref="D21:E21"/>
    <mergeCell ref="D22:E22"/>
    <mergeCell ref="D23:E23"/>
    <mergeCell ref="L2:X2"/>
    <mergeCell ref="D34:E34"/>
    <mergeCell ref="M8:AA8"/>
    <mergeCell ref="D12:E12"/>
    <mergeCell ref="N12:X12"/>
    <mergeCell ref="E14:F14"/>
    <mergeCell ref="D27:E27"/>
    <mergeCell ref="D28:E28"/>
    <mergeCell ref="D29:E29"/>
    <mergeCell ref="D30:E30"/>
    <mergeCell ref="E17:G17"/>
    <mergeCell ref="D18:E18"/>
    <mergeCell ref="D19:E19"/>
    <mergeCell ref="D24:E24"/>
    <mergeCell ref="D25:E25"/>
    <mergeCell ref="B2:K2"/>
    <mergeCell ref="E15:F15"/>
  </mergeCells>
  <dataValidations count="3">
    <dataValidation type="textLength" allowBlank="1" promptTitle="Cuenta" errorTitle="Cuenta" error="Debe indicar el código de la cuenta a la que se cargarán estos gastos." sqref="D19:D35">
      <formula1>0</formula1>
      <formula2>256</formula2>
    </dataValidation>
    <dataValidation type="decimal" allowBlank="1" showErrorMessage="1" promptTitle="Gastos" errorTitle="Gastos" error="Escriba una cuantía en esta celda." sqref="H19:H35 J19:J35 M19:X35">
      <formula1>0</formula1>
      <formula2>1000000000000</formula2>
    </dataValidation>
    <dataValidation errorStyle="warning" type="date" allowBlank="1" showInputMessage="1" showErrorMessage="1" promptTitle="Fecha de cierre" prompt="Escriba la última fecha del período de pago cubierto por este informe de gastos." errorTitle="Fecha de cierre" error="Debe escribir una fecha en esta celda." sqref="Y16:Z16">
      <formula1>33970</formula1>
      <formula2>65016</formula2>
    </dataValidation>
  </dataValidations>
  <printOptions/>
  <pageMargins left="0.5905511811023623" right="0.5905511811023623" top="0.5905511811023623" bottom="0.5905511811023623" header="0" footer="0"/>
  <pageSetup fitToHeight="1" fitToWidth="1" horizontalDpi="300" verticalDpi="300" orientation="landscape" paperSize="9" scale="68" r:id="rId4"/>
  <ignoredErrors>
    <ignoredError sqref="W14:Y15"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AA47"/>
  <sheetViews>
    <sheetView showZeros="0" zoomScalePageLayoutView="0" workbookViewId="0" topLeftCell="A28">
      <selection activeCell="Q41" sqref="Q41"/>
    </sheetView>
  </sheetViews>
  <sheetFormatPr defaultColWidth="9.140625" defaultRowHeight="12.75"/>
  <cols>
    <col min="1" max="1" width="10.7109375" style="1" customWidth="1"/>
    <col min="2" max="2" width="0.85546875" style="1" customWidth="1"/>
    <col min="3" max="3" width="4.421875" style="1" customWidth="1"/>
    <col min="4" max="4" width="13.28125" style="1" customWidth="1"/>
    <col min="5" max="5" width="24.7109375" style="1" customWidth="1"/>
    <col min="6" max="7" width="8.7109375" style="1" customWidth="1"/>
    <col min="8" max="8" width="19.00390625" style="1" customWidth="1"/>
    <col min="9" max="10" width="4.8515625" style="1" customWidth="1"/>
    <col min="11" max="11" width="6.421875" style="1" customWidth="1"/>
    <col min="12" max="15" width="4.8515625" style="1" customWidth="1"/>
    <col min="16" max="17" width="5.00390625" style="1" customWidth="1"/>
    <col min="18" max="18" width="3.00390625" style="1" customWidth="1"/>
    <col min="19" max="24" width="4.8515625" style="1" customWidth="1"/>
    <col min="25" max="26" width="3.00390625" style="1" customWidth="1"/>
    <col min="27" max="27" width="4.421875" style="1" customWidth="1"/>
    <col min="28" max="28" width="13.140625" style="1" customWidth="1"/>
    <col min="29" max="16384" width="9.140625" style="1" customWidth="1"/>
  </cols>
  <sheetData>
    <row r="1" ht="13.5" thickBot="1"/>
    <row r="2" spans="2:27" ht="24" thickTop="1">
      <c r="B2" s="73" t="s">
        <v>39</v>
      </c>
      <c r="C2" s="74"/>
      <c r="D2" s="74"/>
      <c r="E2" s="74"/>
      <c r="F2" s="74"/>
      <c r="G2" s="74"/>
      <c r="H2" s="74"/>
      <c r="I2" s="74"/>
      <c r="J2" s="74"/>
      <c r="K2" s="74"/>
      <c r="L2" s="74"/>
      <c r="M2" s="74"/>
      <c r="N2" s="74"/>
      <c r="O2" s="74"/>
      <c r="P2" s="74"/>
      <c r="Q2" s="74"/>
      <c r="R2" s="74"/>
      <c r="S2" s="74"/>
      <c r="T2" s="74"/>
      <c r="U2" s="74"/>
      <c r="V2" s="41"/>
      <c r="W2" s="41"/>
      <c r="X2" s="41"/>
      <c r="Y2" s="41"/>
      <c r="Z2" s="41"/>
      <c r="AA2" s="40"/>
    </row>
    <row r="3" ht="13.5" customHeight="1" thickBot="1"/>
    <row r="4" spans="2:27" ht="12.75">
      <c r="B4" s="2"/>
      <c r="C4" s="3"/>
      <c r="D4" s="3"/>
      <c r="E4" s="3"/>
      <c r="F4" s="3"/>
      <c r="G4" s="3"/>
      <c r="H4" s="3"/>
      <c r="I4" s="3"/>
      <c r="J4" s="3"/>
      <c r="K4" s="3"/>
      <c r="L4" s="3"/>
      <c r="M4" s="3"/>
      <c r="N4" s="3"/>
      <c r="O4" s="3"/>
      <c r="P4" s="3"/>
      <c r="Q4" s="3"/>
      <c r="R4" s="3"/>
      <c r="S4" s="3"/>
      <c r="T4" s="3"/>
      <c r="U4" s="3"/>
      <c r="V4" s="3"/>
      <c r="W4" s="3"/>
      <c r="X4" s="3"/>
      <c r="Y4" s="3"/>
      <c r="Z4" s="3"/>
      <c r="AA4" s="4"/>
    </row>
    <row r="5" spans="2:27" ht="13.5" customHeight="1" thickBot="1">
      <c r="B5" s="25"/>
      <c r="C5" s="5"/>
      <c r="D5" s="5"/>
      <c r="E5" s="5"/>
      <c r="F5" s="5"/>
      <c r="G5" s="5"/>
      <c r="H5" s="5"/>
      <c r="I5" s="5"/>
      <c r="J5" s="5"/>
      <c r="K5" s="5"/>
      <c r="L5" s="5"/>
      <c r="M5" s="5"/>
      <c r="N5" s="5"/>
      <c r="O5" s="5"/>
      <c r="P5" s="5"/>
      <c r="Q5" s="68" t="s">
        <v>74</v>
      </c>
      <c r="R5" s="68"/>
      <c r="S5" s="7"/>
      <c r="T5" s="7"/>
      <c r="U5" s="7"/>
      <c r="V5" s="7"/>
      <c r="W5" s="7"/>
      <c r="X5" s="7"/>
      <c r="Y5" s="7"/>
      <c r="Z5" s="26"/>
      <c r="AA5" s="8"/>
    </row>
    <row r="6" spans="2:27" ht="12.75">
      <c r="B6" s="9"/>
      <c r="C6" s="5"/>
      <c r="D6" s="5"/>
      <c r="E6" s="5"/>
      <c r="F6" s="5"/>
      <c r="G6" s="5"/>
      <c r="H6" s="5"/>
      <c r="I6" s="5"/>
      <c r="J6" s="5"/>
      <c r="K6" s="5"/>
      <c r="L6" s="5"/>
      <c r="M6" s="5"/>
      <c r="N6" s="5"/>
      <c r="O6" s="5"/>
      <c r="P6" s="3"/>
      <c r="Q6" s="3"/>
      <c r="R6" s="3"/>
      <c r="S6" s="3"/>
      <c r="T6" s="3"/>
      <c r="U6" s="3"/>
      <c r="V6" s="3"/>
      <c r="W6" s="3"/>
      <c r="X6" s="3"/>
      <c r="Y6" s="3"/>
      <c r="Z6" s="3"/>
      <c r="AA6" s="4"/>
    </row>
    <row r="7" spans="2:27" ht="13.5" customHeight="1" thickBot="1">
      <c r="B7" s="9"/>
      <c r="C7" s="5"/>
      <c r="D7" s="5"/>
      <c r="E7" s="5"/>
      <c r="F7" s="5"/>
      <c r="G7" s="5"/>
      <c r="H7" s="5"/>
      <c r="I7" s="5"/>
      <c r="J7" s="5"/>
      <c r="K7" s="5"/>
      <c r="L7" s="5"/>
      <c r="M7" s="5"/>
      <c r="AA7" s="8"/>
    </row>
    <row r="8" spans="2:27" ht="24.75" customHeight="1" thickBot="1" thickTop="1">
      <c r="B8" s="9"/>
      <c r="C8" s="5"/>
      <c r="D8" s="5"/>
      <c r="E8" s="5"/>
      <c r="F8" s="5"/>
      <c r="G8" s="5"/>
      <c r="H8" s="5"/>
      <c r="I8" s="5"/>
      <c r="J8" s="5"/>
      <c r="K8" s="5"/>
      <c r="L8" s="5"/>
      <c r="M8" s="5"/>
      <c r="P8" s="73" t="s">
        <v>2</v>
      </c>
      <c r="Q8" s="74"/>
      <c r="R8" s="74"/>
      <c r="S8" s="74"/>
      <c r="T8" s="74"/>
      <c r="U8" s="74"/>
      <c r="V8" s="74"/>
      <c r="W8" s="74"/>
      <c r="X8" s="74"/>
      <c r="Y8" s="74"/>
      <c r="Z8" s="74"/>
      <c r="AA8" s="8"/>
    </row>
    <row r="9" spans="2:27" ht="3" customHeight="1" thickTop="1">
      <c r="B9" s="9"/>
      <c r="C9" s="5"/>
      <c r="D9" s="10"/>
      <c r="E9" s="10"/>
      <c r="F9" s="10"/>
      <c r="G9" s="10"/>
      <c r="H9" s="10"/>
      <c r="I9" s="10"/>
      <c r="J9" s="10"/>
      <c r="K9" s="11"/>
      <c r="L9" s="10"/>
      <c r="M9" s="10"/>
      <c r="N9" s="10"/>
      <c r="O9" s="12"/>
      <c r="P9" s="12"/>
      <c r="Q9" s="12"/>
      <c r="R9" s="12"/>
      <c r="S9" s="12"/>
      <c r="T9" s="12"/>
      <c r="U9" s="12"/>
      <c r="V9" s="12"/>
      <c r="W9" s="12"/>
      <c r="X9" s="12"/>
      <c r="Y9" s="12"/>
      <c r="Z9" s="12"/>
      <c r="AA9" s="8"/>
    </row>
    <row r="10" spans="2:27" ht="9.75" customHeight="1">
      <c r="B10" s="9"/>
      <c r="C10" s="5"/>
      <c r="D10" s="5"/>
      <c r="E10" s="5"/>
      <c r="F10" s="5"/>
      <c r="G10" s="5"/>
      <c r="H10" s="5"/>
      <c r="I10" s="5"/>
      <c r="J10" s="5"/>
      <c r="K10" s="5"/>
      <c r="L10" s="5"/>
      <c r="M10" s="5"/>
      <c r="N10" s="5"/>
      <c r="O10" s="5"/>
      <c r="P10" s="5"/>
      <c r="Q10" s="5"/>
      <c r="R10" s="5"/>
      <c r="S10" s="5"/>
      <c r="T10" s="5"/>
      <c r="U10" s="5"/>
      <c r="V10" s="5"/>
      <c r="W10" s="5"/>
      <c r="X10" s="5"/>
      <c r="Y10" s="5"/>
      <c r="Z10" s="5"/>
      <c r="AA10" s="8"/>
    </row>
    <row r="11" spans="2:27" ht="9.75" customHeight="1">
      <c r="B11" s="9"/>
      <c r="C11" s="5"/>
      <c r="D11" s="5"/>
      <c r="E11" s="5"/>
      <c r="F11" s="5"/>
      <c r="G11" s="5"/>
      <c r="H11" s="5"/>
      <c r="I11" s="5"/>
      <c r="J11" s="5"/>
      <c r="K11" s="5"/>
      <c r="L11" s="5"/>
      <c r="M11" s="5"/>
      <c r="N11" s="5"/>
      <c r="O11" s="5"/>
      <c r="P11" s="5"/>
      <c r="Q11" s="5"/>
      <c r="R11" s="5"/>
      <c r="S11" s="5"/>
      <c r="T11" s="5"/>
      <c r="U11" s="5"/>
      <c r="V11" s="5"/>
      <c r="W11" s="5"/>
      <c r="X11" s="5"/>
      <c r="Y11" s="5"/>
      <c r="Z11" s="5"/>
      <c r="AA11" s="8"/>
    </row>
    <row r="12" spans="2:27" ht="12.75" customHeight="1" thickBot="1">
      <c r="B12" s="9"/>
      <c r="C12" s="5"/>
      <c r="D12" s="82" t="s">
        <v>3</v>
      </c>
      <c r="E12" s="82"/>
      <c r="F12" s="39"/>
      <c r="G12" s="39"/>
      <c r="H12" s="39"/>
      <c r="I12" s="42"/>
      <c r="J12" s="42"/>
      <c r="K12" s="42"/>
      <c r="L12" s="42"/>
      <c r="M12" s="42"/>
      <c r="N12" s="42"/>
      <c r="O12" s="5"/>
      <c r="P12" s="5"/>
      <c r="Q12" s="34"/>
      <c r="R12" s="34"/>
      <c r="S12" s="34"/>
      <c r="T12" s="34"/>
      <c r="U12" s="34"/>
      <c r="V12" s="34"/>
      <c r="W12" s="5"/>
      <c r="X12" s="5"/>
      <c r="Y12" s="5"/>
      <c r="Z12" s="5"/>
      <c r="AA12" s="8"/>
    </row>
    <row r="13" spans="2:27" ht="12.75">
      <c r="B13" s="9"/>
      <c r="C13" s="5"/>
      <c r="D13" s="5"/>
      <c r="E13" s="5"/>
      <c r="F13" s="5"/>
      <c r="G13" s="5"/>
      <c r="H13" s="5"/>
      <c r="I13" s="5"/>
      <c r="J13" s="5"/>
      <c r="K13" s="5"/>
      <c r="L13" s="5"/>
      <c r="M13" s="5"/>
      <c r="N13" s="5"/>
      <c r="O13" s="5"/>
      <c r="P13" s="5"/>
      <c r="Q13" s="5"/>
      <c r="R13" s="5"/>
      <c r="S13" s="5"/>
      <c r="T13" s="5"/>
      <c r="U13" s="5"/>
      <c r="V13" s="5"/>
      <c r="W13" s="5"/>
      <c r="X13" s="5"/>
      <c r="Y13" s="5"/>
      <c r="Z13" s="5"/>
      <c r="AA13" s="8"/>
    </row>
    <row r="14" spans="2:27" ht="12.75">
      <c r="B14" s="9"/>
      <c r="C14" s="5"/>
      <c r="D14" s="5" t="s">
        <v>4</v>
      </c>
      <c r="E14" s="89" t="str">
        <f>'I.Form. Académica'!E14</f>
        <v>Contratado Doctor</v>
      </c>
      <c r="F14" s="90"/>
      <c r="G14" s="32"/>
      <c r="H14" s="32"/>
      <c r="I14" s="23" t="s">
        <v>37</v>
      </c>
      <c r="L14" s="92">
        <f>'II. Formación-Act. Docente'!K14:P14</f>
        <v>0</v>
      </c>
      <c r="M14" s="92"/>
      <c r="N14" s="92"/>
      <c r="O14" s="92"/>
      <c r="P14" s="92"/>
      <c r="Q14" s="92"/>
      <c r="R14" s="14"/>
      <c r="S14" s="13"/>
      <c r="T14" s="13" t="s">
        <v>6</v>
      </c>
      <c r="U14" s="93">
        <f>'I.Form. Académica'!S14</f>
        <v>0</v>
      </c>
      <c r="V14" s="94"/>
      <c r="W14" s="94"/>
      <c r="X14" s="27"/>
      <c r="Y14" s="27"/>
      <c r="Z14" s="5"/>
      <c r="AA14" s="8"/>
    </row>
    <row r="15" spans="2:27" ht="12.75">
      <c r="B15" s="9"/>
      <c r="C15" s="5"/>
      <c r="D15" s="5" t="s">
        <v>5</v>
      </c>
      <c r="E15" s="89">
        <f>'I.Form. Académica'!E15</f>
        <v>0</v>
      </c>
      <c r="F15" s="90"/>
      <c r="G15" s="32"/>
      <c r="H15" s="32"/>
      <c r="I15" s="14" t="s">
        <v>7</v>
      </c>
      <c r="L15" s="118">
        <f>'II. Formación-Act. Docente'!K15:P15</f>
        <v>0</v>
      </c>
      <c r="M15" s="118"/>
      <c r="N15" s="118"/>
      <c r="O15" s="118"/>
      <c r="P15" s="118"/>
      <c r="Q15" s="118"/>
      <c r="R15" s="31"/>
      <c r="S15" s="13"/>
      <c r="T15" s="13" t="s">
        <v>13</v>
      </c>
      <c r="U15" s="93">
        <f>'I.Form. Académica'!S15</f>
        <v>0</v>
      </c>
      <c r="V15" s="94"/>
      <c r="W15" s="94"/>
      <c r="X15" s="27"/>
      <c r="Y15" s="27"/>
      <c r="Z15" s="5"/>
      <c r="AA15" s="8"/>
    </row>
    <row r="16" spans="2:27" ht="12.75">
      <c r="B16" s="9"/>
      <c r="C16" s="5"/>
      <c r="D16" s="5" t="s">
        <v>0</v>
      </c>
      <c r="E16" s="89">
        <f>'I.Form. Académica'!E16</f>
        <v>0</v>
      </c>
      <c r="F16" s="90"/>
      <c r="G16" s="32"/>
      <c r="H16" s="32"/>
      <c r="I16" s="14" t="s">
        <v>8</v>
      </c>
      <c r="L16" s="118">
        <f>'II. Formación-Act. Docente'!K16:P16</f>
        <v>0</v>
      </c>
      <c r="M16" s="118"/>
      <c r="N16" s="118"/>
      <c r="O16" s="118"/>
      <c r="P16" s="118"/>
      <c r="Q16" s="118"/>
      <c r="R16" s="31"/>
      <c r="S16" s="13"/>
      <c r="T16" s="13"/>
      <c r="U16" s="13"/>
      <c r="V16" s="13"/>
      <c r="W16" s="28"/>
      <c r="X16" s="28"/>
      <c r="Y16" s="28"/>
      <c r="Z16" s="5"/>
      <c r="AA16" s="8"/>
    </row>
    <row r="17" spans="2:27" ht="13.5" thickBot="1">
      <c r="B17" s="9"/>
      <c r="C17" s="5"/>
      <c r="D17" s="5"/>
      <c r="E17" s="91"/>
      <c r="F17" s="91"/>
      <c r="G17" s="91"/>
      <c r="H17" s="91"/>
      <c r="I17" s="91"/>
      <c r="J17" s="91"/>
      <c r="K17" s="5"/>
      <c r="L17" s="14"/>
      <c r="M17" s="5"/>
      <c r="N17" s="5"/>
      <c r="O17" s="5"/>
      <c r="P17" s="5"/>
      <c r="Q17" s="5"/>
      <c r="R17" s="5"/>
      <c r="S17" s="5"/>
      <c r="T17" s="5"/>
      <c r="U17" s="5"/>
      <c r="V17" s="5"/>
      <c r="W17" s="5"/>
      <c r="X17" s="5"/>
      <c r="Y17" s="5"/>
      <c r="Z17" s="5"/>
      <c r="AA17" s="8"/>
    </row>
    <row r="18" spans="2:27" ht="13.5" thickBot="1">
      <c r="B18" s="9"/>
      <c r="C18" s="5"/>
      <c r="D18" s="79" t="s">
        <v>9</v>
      </c>
      <c r="E18" s="80"/>
      <c r="F18" s="79" t="s">
        <v>73</v>
      </c>
      <c r="G18" s="80"/>
      <c r="H18" s="69" t="s">
        <v>75</v>
      </c>
      <c r="I18" s="112" t="s">
        <v>28</v>
      </c>
      <c r="J18" s="113"/>
      <c r="K18" s="112" t="s">
        <v>29</v>
      </c>
      <c r="L18" s="113"/>
      <c r="M18" s="112" t="s">
        <v>31</v>
      </c>
      <c r="N18" s="113"/>
      <c r="O18" s="112" t="s">
        <v>30</v>
      </c>
      <c r="P18" s="113"/>
      <c r="Q18" s="114" t="s">
        <v>1</v>
      </c>
      <c r="R18" s="115"/>
      <c r="S18" s="115"/>
      <c r="T18" s="115"/>
      <c r="U18" s="115"/>
      <c r="V18" s="115"/>
      <c r="W18" s="116"/>
      <c r="X18" s="5"/>
      <c r="Y18" s="5"/>
      <c r="AA18" s="8"/>
    </row>
    <row r="19" spans="2:27" ht="13.5" thickBot="1">
      <c r="B19" s="9"/>
      <c r="C19" s="5"/>
      <c r="D19" s="100">
        <f>'I.Form. Académica'!D19</f>
        <v>0</v>
      </c>
      <c r="E19" s="101"/>
      <c r="F19" s="117"/>
      <c r="G19" s="111"/>
      <c r="H19" s="70"/>
      <c r="I19" s="108">
        <f>'I.Form. Académica'!S19</f>
        <v>0</v>
      </c>
      <c r="J19" s="109"/>
      <c r="K19" s="108">
        <f>'II. Formación-Act. Docente'!Y19</f>
        <v>0</v>
      </c>
      <c r="L19" s="109"/>
      <c r="M19" s="108">
        <f>'III.Act. Investigadora'!AH19</f>
        <v>0</v>
      </c>
      <c r="N19" s="109"/>
      <c r="O19" s="108">
        <f>'IV.Otros méritos'!Y19</f>
        <v>0</v>
      </c>
      <c r="P19" s="109"/>
      <c r="Q19" s="105">
        <f>IF(AND(F19="SI",H19="SI"),SUM(I19:P19)*1.6,IF(AND(F19="SI",H19=""),SUM(I19:P19)*1.3,IF(AND(F19="",H19="SI"),SUM(I19:P19)*1.3,SUM(I19:P19))))</f>
        <v>0</v>
      </c>
      <c r="R19" s="106"/>
      <c r="S19" s="106"/>
      <c r="T19" s="106"/>
      <c r="U19" s="106"/>
      <c r="V19" s="106"/>
      <c r="W19" s="107"/>
      <c r="X19" s="5"/>
      <c r="Y19" s="5"/>
      <c r="AA19" s="8"/>
    </row>
    <row r="20" spans="2:27" ht="13.5" thickBot="1">
      <c r="B20" s="9"/>
      <c r="C20" s="5"/>
      <c r="D20" s="100">
        <f>'I.Form. Académica'!D20</f>
        <v>0</v>
      </c>
      <c r="E20" s="101"/>
      <c r="F20" s="117"/>
      <c r="G20" s="111"/>
      <c r="H20" s="70"/>
      <c r="I20" s="108">
        <f>'I.Form. Académica'!S20</f>
        <v>0</v>
      </c>
      <c r="J20" s="109"/>
      <c r="K20" s="108">
        <f>'II. Formación-Act. Docente'!Y20</f>
        <v>0</v>
      </c>
      <c r="L20" s="109"/>
      <c r="M20" s="108">
        <f>'III.Act. Investigadora'!AH20</f>
        <v>0</v>
      </c>
      <c r="N20" s="109"/>
      <c r="O20" s="108">
        <f>'IV.Otros méritos'!Y20</f>
        <v>0</v>
      </c>
      <c r="P20" s="109"/>
      <c r="Q20" s="105">
        <f aca="true" t="shared" si="0" ref="Q20:Q35">IF(AND(F20="SI",H20="SI"),SUM(I20:P20)*1.6,IF(AND(F20="SI",H20=""),SUM(I20:P20)*1.3,IF(AND(F20="",H20="SI"),SUM(I20:P20)*1.3,SUM(I20:P20))))</f>
        <v>0</v>
      </c>
      <c r="R20" s="106"/>
      <c r="S20" s="106"/>
      <c r="T20" s="106"/>
      <c r="U20" s="106"/>
      <c r="V20" s="106"/>
      <c r="W20" s="107"/>
      <c r="X20" s="5"/>
      <c r="Y20" s="5"/>
      <c r="AA20" s="8"/>
    </row>
    <row r="21" spans="2:27" ht="13.5" thickBot="1">
      <c r="B21" s="9"/>
      <c r="C21" s="5"/>
      <c r="D21" s="100">
        <f>'I.Form. Académica'!D21</f>
        <v>0</v>
      </c>
      <c r="E21" s="101"/>
      <c r="F21" s="110"/>
      <c r="G21" s="111"/>
      <c r="H21" s="70"/>
      <c r="I21" s="108">
        <f>'I.Form. Académica'!S21</f>
        <v>0</v>
      </c>
      <c r="J21" s="109"/>
      <c r="K21" s="108">
        <f>'II. Formación-Act. Docente'!Y21</f>
        <v>0</v>
      </c>
      <c r="L21" s="109"/>
      <c r="M21" s="108">
        <f>'III.Act. Investigadora'!AH21</f>
        <v>0</v>
      </c>
      <c r="N21" s="109"/>
      <c r="O21" s="108">
        <f>'IV.Otros méritos'!Y21</f>
        <v>0</v>
      </c>
      <c r="P21" s="109"/>
      <c r="Q21" s="105">
        <f t="shared" si="0"/>
        <v>0</v>
      </c>
      <c r="R21" s="106"/>
      <c r="S21" s="106"/>
      <c r="T21" s="106"/>
      <c r="U21" s="106"/>
      <c r="V21" s="106"/>
      <c r="W21" s="107"/>
      <c r="X21" s="5"/>
      <c r="Y21" s="5"/>
      <c r="AA21" s="8"/>
    </row>
    <row r="22" spans="2:27" ht="13.5" thickBot="1">
      <c r="B22" s="9"/>
      <c r="C22" s="5"/>
      <c r="D22" s="100">
        <f>'I.Form. Académica'!D22</f>
        <v>0</v>
      </c>
      <c r="E22" s="101"/>
      <c r="F22" s="110"/>
      <c r="G22" s="111"/>
      <c r="H22" s="70"/>
      <c r="I22" s="108">
        <f>'I.Form. Académica'!S22</f>
        <v>0</v>
      </c>
      <c r="J22" s="109"/>
      <c r="K22" s="108">
        <f>'II. Formación-Act. Docente'!Y22</f>
        <v>0</v>
      </c>
      <c r="L22" s="109"/>
      <c r="M22" s="108">
        <f>'III.Act. Investigadora'!AH22</f>
        <v>0</v>
      </c>
      <c r="N22" s="109"/>
      <c r="O22" s="108">
        <f>'IV.Otros méritos'!Y22</f>
        <v>0</v>
      </c>
      <c r="P22" s="109"/>
      <c r="Q22" s="105">
        <f t="shared" si="0"/>
        <v>0</v>
      </c>
      <c r="R22" s="106"/>
      <c r="S22" s="106"/>
      <c r="T22" s="106"/>
      <c r="U22" s="106"/>
      <c r="V22" s="106"/>
      <c r="W22" s="107"/>
      <c r="X22" s="5"/>
      <c r="Y22" s="5"/>
      <c r="AA22" s="8"/>
    </row>
    <row r="23" spans="2:27" ht="13.5" thickBot="1">
      <c r="B23" s="9"/>
      <c r="C23" s="5"/>
      <c r="D23" s="100">
        <f>'I.Form. Académica'!D23</f>
        <v>0</v>
      </c>
      <c r="E23" s="101"/>
      <c r="F23" s="110"/>
      <c r="G23" s="111"/>
      <c r="H23" s="70"/>
      <c r="I23" s="108">
        <f>'I.Form. Académica'!S23</f>
        <v>0</v>
      </c>
      <c r="J23" s="109"/>
      <c r="K23" s="108">
        <f>'II. Formación-Act. Docente'!Y23</f>
        <v>0</v>
      </c>
      <c r="L23" s="109"/>
      <c r="M23" s="108">
        <f>'III.Act. Investigadora'!AH23</f>
        <v>0</v>
      </c>
      <c r="N23" s="109"/>
      <c r="O23" s="108">
        <f>'IV.Otros méritos'!Y23</f>
        <v>0</v>
      </c>
      <c r="P23" s="109"/>
      <c r="Q23" s="105">
        <f t="shared" si="0"/>
        <v>0</v>
      </c>
      <c r="R23" s="106"/>
      <c r="S23" s="106"/>
      <c r="T23" s="106"/>
      <c r="U23" s="106"/>
      <c r="V23" s="106"/>
      <c r="W23" s="107"/>
      <c r="X23" s="5"/>
      <c r="Y23" s="5"/>
      <c r="AA23" s="8"/>
    </row>
    <row r="24" spans="2:27" ht="13.5" thickBot="1">
      <c r="B24" s="9"/>
      <c r="C24" s="5"/>
      <c r="D24" s="100">
        <f>'I.Form. Académica'!D24</f>
        <v>0</v>
      </c>
      <c r="E24" s="101"/>
      <c r="F24" s="110"/>
      <c r="G24" s="111"/>
      <c r="H24" s="70"/>
      <c r="I24" s="108">
        <f>'I.Form. Académica'!S24</f>
        <v>0</v>
      </c>
      <c r="J24" s="109"/>
      <c r="K24" s="108">
        <f>'II. Formación-Act. Docente'!Y24</f>
        <v>0</v>
      </c>
      <c r="L24" s="109"/>
      <c r="M24" s="108">
        <f>'III.Act. Investigadora'!AH24</f>
        <v>0</v>
      </c>
      <c r="N24" s="109"/>
      <c r="O24" s="108">
        <f>'IV.Otros méritos'!Y24</f>
        <v>0</v>
      </c>
      <c r="P24" s="109"/>
      <c r="Q24" s="105">
        <f t="shared" si="0"/>
        <v>0</v>
      </c>
      <c r="R24" s="106"/>
      <c r="S24" s="106"/>
      <c r="T24" s="106"/>
      <c r="U24" s="106"/>
      <c r="V24" s="106"/>
      <c r="W24" s="107"/>
      <c r="X24" s="5"/>
      <c r="Y24" s="5"/>
      <c r="AA24" s="8"/>
    </row>
    <row r="25" spans="2:27" ht="13.5" thickBot="1">
      <c r="B25" s="9"/>
      <c r="C25" s="5"/>
      <c r="D25" s="100">
        <f>'I.Form. Académica'!D25</f>
        <v>0</v>
      </c>
      <c r="E25" s="101"/>
      <c r="F25" s="110"/>
      <c r="G25" s="111"/>
      <c r="H25" s="70"/>
      <c r="I25" s="108">
        <f>'I.Form. Académica'!S25</f>
        <v>0</v>
      </c>
      <c r="J25" s="109"/>
      <c r="K25" s="108">
        <f>'II. Formación-Act. Docente'!Y25</f>
        <v>0</v>
      </c>
      <c r="L25" s="109"/>
      <c r="M25" s="108">
        <f>'III.Act. Investigadora'!AH25</f>
        <v>0</v>
      </c>
      <c r="N25" s="109"/>
      <c r="O25" s="108">
        <f>'IV.Otros méritos'!Y25</f>
        <v>0</v>
      </c>
      <c r="P25" s="109"/>
      <c r="Q25" s="105">
        <f t="shared" si="0"/>
        <v>0</v>
      </c>
      <c r="R25" s="106"/>
      <c r="S25" s="106"/>
      <c r="T25" s="106"/>
      <c r="U25" s="106"/>
      <c r="V25" s="106"/>
      <c r="W25" s="107"/>
      <c r="X25" s="5"/>
      <c r="Y25" s="5"/>
      <c r="AA25" s="8"/>
    </row>
    <row r="26" spans="2:27" ht="13.5" thickBot="1">
      <c r="B26" s="9"/>
      <c r="C26" s="5"/>
      <c r="D26" s="100">
        <f>'I.Form. Académica'!D26</f>
        <v>0</v>
      </c>
      <c r="E26" s="101"/>
      <c r="F26" s="110"/>
      <c r="G26" s="111"/>
      <c r="H26" s="70"/>
      <c r="I26" s="108">
        <f>'I.Form. Académica'!S26</f>
        <v>0</v>
      </c>
      <c r="J26" s="109"/>
      <c r="K26" s="108">
        <f>'II. Formación-Act. Docente'!Y26</f>
        <v>0</v>
      </c>
      <c r="L26" s="109"/>
      <c r="M26" s="108">
        <f>'III.Act. Investigadora'!AH26</f>
        <v>0</v>
      </c>
      <c r="N26" s="109"/>
      <c r="O26" s="108">
        <f>'IV.Otros méritos'!Y26</f>
        <v>0</v>
      </c>
      <c r="P26" s="109"/>
      <c r="Q26" s="105">
        <f t="shared" si="0"/>
        <v>0</v>
      </c>
      <c r="R26" s="106"/>
      <c r="S26" s="106"/>
      <c r="T26" s="106"/>
      <c r="U26" s="106"/>
      <c r="V26" s="106"/>
      <c r="W26" s="107"/>
      <c r="X26" s="5"/>
      <c r="Y26" s="5"/>
      <c r="AA26" s="8"/>
    </row>
    <row r="27" spans="2:27" ht="13.5" thickBot="1">
      <c r="B27" s="9"/>
      <c r="C27" s="5"/>
      <c r="D27" s="100">
        <f>'I.Form. Académica'!D27</f>
        <v>0</v>
      </c>
      <c r="E27" s="101"/>
      <c r="F27" s="110"/>
      <c r="G27" s="111"/>
      <c r="H27" s="70"/>
      <c r="I27" s="108">
        <f>'I.Form. Académica'!S27</f>
        <v>0</v>
      </c>
      <c r="J27" s="109"/>
      <c r="K27" s="108">
        <f>'II. Formación-Act. Docente'!Y27</f>
        <v>0</v>
      </c>
      <c r="L27" s="109"/>
      <c r="M27" s="108">
        <f>'III.Act. Investigadora'!AH27</f>
        <v>0</v>
      </c>
      <c r="N27" s="109"/>
      <c r="O27" s="108">
        <f>'IV.Otros méritos'!Y27</f>
        <v>0</v>
      </c>
      <c r="P27" s="109"/>
      <c r="Q27" s="105">
        <f t="shared" si="0"/>
        <v>0</v>
      </c>
      <c r="R27" s="106"/>
      <c r="S27" s="106"/>
      <c r="T27" s="106"/>
      <c r="U27" s="106"/>
      <c r="V27" s="106"/>
      <c r="W27" s="107"/>
      <c r="X27" s="5"/>
      <c r="Y27" s="5"/>
      <c r="AA27" s="8"/>
    </row>
    <row r="28" spans="2:27" ht="13.5" thickBot="1">
      <c r="B28" s="9"/>
      <c r="C28" s="5"/>
      <c r="D28" s="100">
        <f>'I.Form. Académica'!D28</f>
        <v>0</v>
      </c>
      <c r="E28" s="101"/>
      <c r="F28" s="110"/>
      <c r="G28" s="111"/>
      <c r="H28" s="70"/>
      <c r="I28" s="108">
        <f>'I.Form. Académica'!S28</f>
        <v>0</v>
      </c>
      <c r="J28" s="109"/>
      <c r="K28" s="108">
        <f>'II. Formación-Act. Docente'!Y28</f>
        <v>0</v>
      </c>
      <c r="L28" s="109"/>
      <c r="M28" s="108">
        <f>'III.Act. Investigadora'!AH28</f>
        <v>0</v>
      </c>
      <c r="N28" s="109"/>
      <c r="O28" s="108">
        <f>'IV.Otros méritos'!Y28</f>
        <v>0</v>
      </c>
      <c r="P28" s="109"/>
      <c r="Q28" s="105">
        <f t="shared" si="0"/>
        <v>0</v>
      </c>
      <c r="R28" s="106"/>
      <c r="S28" s="106"/>
      <c r="T28" s="106"/>
      <c r="U28" s="106"/>
      <c r="V28" s="106"/>
      <c r="W28" s="107"/>
      <c r="X28" s="5"/>
      <c r="Y28" s="5"/>
      <c r="AA28" s="8"/>
    </row>
    <row r="29" spans="2:27" ht="13.5" thickBot="1">
      <c r="B29" s="9"/>
      <c r="C29" s="5"/>
      <c r="D29" s="100">
        <f>'I.Form. Académica'!D29</f>
        <v>0</v>
      </c>
      <c r="E29" s="101"/>
      <c r="F29" s="110"/>
      <c r="G29" s="111"/>
      <c r="H29" s="70"/>
      <c r="I29" s="108">
        <f>'I.Form. Académica'!S29</f>
        <v>0</v>
      </c>
      <c r="J29" s="109"/>
      <c r="K29" s="108">
        <f>'II. Formación-Act. Docente'!Y29</f>
        <v>0</v>
      </c>
      <c r="L29" s="109"/>
      <c r="M29" s="108">
        <f>'III.Act. Investigadora'!AH29</f>
        <v>0</v>
      </c>
      <c r="N29" s="109"/>
      <c r="O29" s="108">
        <f>'IV.Otros méritos'!Y29</f>
        <v>0</v>
      </c>
      <c r="P29" s="109"/>
      <c r="Q29" s="105">
        <f t="shared" si="0"/>
        <v>0</v>
      </c>
      <c r="R29" s="106"/>
      <c r="S29" s="106"/>
      <c r="T29" s="106"/>
      <c r="U29" s="106"/>
      <c r="V29" s="106"/>
      <c r="W29" s="107"/>
      <c r="X29" s="5"/>
      <c r="Y29" s="5"/>
      <c r="AA29" s="8"/>
    </row>
    <row r="30" spans="2:27" ht="13.5" thickBot="1">
      <c r="B30" s="9"/>
      <c r="C30" s="5"/>
      <c r="D30" s="100">
        <f>'I.Form. Académica'!D30</f>
        <v>0</v>
      </c>
      <c r="E30" s="101"/>
      <c r="F30" s="110"/>
      <c r="G30" s="111"/>
      <c r="H30" s="70"/>
      <c r="I30" s="108">
        <f>'I.Form. Académica'!S30</f>
        <v>0</v>
      </c>
      <c r="J30" s="109"/>
      <c r="K30" s="108">
        <f>'II. Formación-Act. Docente'!Y30</f>
        <v>0</v>
      </c>
      <c r="L30" s="109"/>
      <c r="M30" s="108">
        <f>'III.Act. Investigadora'!AH30</f>
        <v>0</v>
      </c>
      <c r="N30" s="109"/>
      <c r="O30" s="108">
        <f>'IV.Otros méritos'!Y30</f>
        <v>0</v>
      </c>
      <c r="P30" s="109"/>
      <c r="Q30" s="105">
        <f t="shared" si="0"/>
        <v>0</v>
      </c>
      <c r="R30" s="106"/>
      <c r="S30" s="106"/>
      <c r="T30" s="106"/>
      <c r="U30" s="106"/>
      <c r="V30" s="106"/>
      <c r="W30" s="107"/>
      <c r="X30" s="5"/>
      <c r="Y30" s="5"/>
      <c r="AA30" s="8"/>
    </row>
    <row r="31" spans="2:27" ht="13.5" thickBot="1">
      <c r="B31" s="9"/>
      <c r="C31" s="5"/>
      <c r="D31" s="100">
        <f>'I.Form. Académica'!D31</f>
        <v>0</v>
      </c>
      <c r="E31" s="101"/>
      <c r="F31" s="110"/>
      <c r="G31" s="111"/>
      <c r="H31" s="70"/>
      <c r="I31" s="108">
        <f>'I.Form. Académica'!S31</f>
        <v>0</v>
      </c>
      <c r="J31" s="109"/>
      <c r="K31" s="108">
        <f>'II. Formación-Act. Docente'!Y31</f>
        <v>0</v>
      </c>
      <c r="L31" s="109"/>
      <c r="M31" s="108">
        <f>'III.Act. Investigadora'!AH31</f>
        <v>0</v>
      </c>
      <c r="N31" s="109"/>
      <c r="O31" s="108">
        <f>'IV.Otros méritos'!Y31</f>
        <v>0</v>
      </c>
      <c r="P31" s="109"/>
      <c r="Q31" s="105">
        <f t="shared" si="0"/>
        <v>0</v>
      </c>
      <c r="R31" s="106"/>
      <c r="S31" s="106"/>
      <c r="T31" s="106"/>
      <c r="U31" s="106"/>
      <c r="V31" s="106"/>
      <c r="W31" s="107"/>
      <c r="X31" s="5"/>
      <c r="Y31" s="5"/>
      <c r="AA31" s="8"/>
    </row>
    <row r="32" spans="2:27" ht="13.5" thickBot="1">
      <c r="B32" s="9"/>
      <c r="C32" s="5"/>
      <c r="D32" s="100">
        <f>'I.Form. Académica'!D32</f>
        <v>0</v>
      </c>
      <c r="E32" s="101"/>
      <c r="F32" s="110"/>
      <c r="G32" s="111"/>
      <c r="H32" s="70"/>
      <c r="I32" s="108">
        <f>'I.Form. Académica'!S32</f>
        <v>0</v>
      </c>
      <c r="J32" s="109"/>
      <c r="K32" s="108">
        <f>'II. Formación-Act. Docente'!Y32</f>
        <v>0</v>
      </c>
      <c r="L32" s="109"/>
      <c r="M32" s="108">
        <f>'III.Act. Investigadora'!AH32</f>
        <v>0</v>
      </c>
      <c r="N32" s="109"/>
      <c r="O32" s="108">
        <f>'IV.Otros méritos'!Y32</f>
        <v>0</v>
      </c>
      <c r="P32" s="109"/>
      <c r="Q32" s="105">
        <f t="shared" si="0"/>
        <v>0</v>
      </c>
      <c r="R32" s="106"/>
      <c r="S32" s="106"/>
      <c r="T32" s="106"/>
      <c r="U32" s="106"/>
      <c r="V32" s="106"/>
      <c r="W32" s="107"/>
      <c r="X32" s="5"/>
      <c r="Y32" s="5"/>
      <c r="AA32" s="8"/>
    </row>
    <row r="33" spans="2:27" ht="13.5" thickBot="1">
      <c r="B33" s="9"/>
      <c r="C33" s="5"/>
      <c r="D33" s="100">
        <f>'I.Form. Académica'!D33</f>
        <v>0</v>
      </c>
      <c r="E33" s="101"/>
      <c r="F33" s="110"/>
      <c r="G33" s="111"/>
      <c r="H33" s="70"/>
      <c r="I33" s="108">
        <f>'I.Form. Académica'!S33</f>
        <v>0</v>
      </c>
      <c r="J33" s="109"/>
      <c r="K33" s="108">
        <f>'II. Formación-Act. Docente'!Y33</f>
        <v>0</v>
      </c>
      <c r="L33" s="109"/>
      <c r="M33" s="108">
        <f>'III.Act. Investigadora'!AH33</f>
        <v>0</v>
      </c>
      <c r="N33" s="109"/>
      <c r="O33" s="108">
        <f>'IV.Otros méritos'!Y33</f>
        <v>0</v>
      </c>
      <c r="P33" s="109"/>
      <c r="Q33" s="105">
        <f t="shared" si="0"/>
        <v>0</v>
      </c>
      <c r="R33" s="106"/>
      <c r="S33" s="106"/>
      <c r="T33" s="106"/>
      <c r="U33" s="106"/>
      <c r="V33" s="106"/>
      <c r="W33" s="107"/>
      <c r="X33" s="5"/>
      <c r="Y33" s="5"/>
      <c r="AA33" s="8"/>
    </row>
    <row r="34" spans="2:27" ht="13.5" thickBot="1">
      <c r="B34" s="9"/>
      <c r="C34" s="5"/>
      <c r="D34" s="100">
        <f>'I.Form. Académica'!D34</f>
        <v>0</v>
      </c>
      <c r="E34" s="101"/>
      <c r="F34" s="110"/>
      <c r="G34" s="111"/>
      <c r="H34" s="70"/>
      <c r="I34" s="108">
        <f>'I.Form. Académica'!S34</f>
        <v>0</v>
      </c>
      <c r="J34" s="109"/>
      <c r="K34" s="108">
        <f>'II. Formación-Act. Docente'!Y34</f>
        <v>0</v>
      </c>
      <c r="L34" s="109"/>
      <c r="M34" s="108">
        <f>'III.Act. Investigadora'!AH34</f>
        <v>0</v>
      </c>
      <c r="N34" s="109"/>
      <c r="O34" s="108">
        <f>'IV.Otros méritos'!Y34</f>
        <v>0</v>
      </c>
      <c r="P34" s="109"/>
      <c r="Q34" s="105">
        <f t="shared" si="0"/>
        <v>0</v>
      </c>
      <c r="R34" s="106"/>
      <c r="S34" s="106"/>
      <c r="T34" s="106"/>
      <c r="U34" s="106"/>
      <c r="V34" s="106"/>
      <c r="W34" s="107"/>
      <c r="X34" s="5"/>
      <c r="Y34" s="5"/>
      <c r="AA34" s="8"/>
    </row>
    <row r="35" spans="2:27" ht="13.5" thickBot="1">
      <c r="B35" s="9"/>
      <c r="C35" s="5"/>
      <c r="D35" s="100">
        <f>'I.Form. Académica'!D35</f>
        <v>0</v>
      </c>
      <c r="E35" s="101"/>
      <c r="F35" s="110"/>
      <c r="G35" s="111"/>
      <c r="H35" s="70"/>
      <c r="I35" s="108">
        <f>'I.Form. Académica'!S35</f>
        <v>0</v>
      </c>
      <c r="J35" s="109"/>
      <c r="K35" s="108">
        <f>'II. Formación-Act. Docente'!Y35</f>
        <v>0</v>
      </c>
      <c r="L35" s="109"/>
      <c r="M35" s="108">
        <f>'III.Act. Investigadora'!AH35</f>
        <v>0</v>
      </c>
      <c r="N35" s="109"/>
      <c r="O35" s="108">
        <f>'IV.Otros méritos'!Y35</f>
        <v>0</v>
      </c>
      <c r="P35" s="109"/>
      <c r="Q35" s="105">
        <f t="shared" si="0"/>
        <v>0</v>
      </c>
      <c r="R35" s="106"/>
      <c r="S35" s="106"/>
      <c r="T35" s="106"/>
      <c r="U35" s="106"/>
      <c r="V35" s="106"/>
      <c r="W35" s="107"/>
      <c r="X35" s="5"/>
      <c r="Y35" s="5"/>
      <c r="AA35" s="8"/>
    </row>
    <row r="36" spans="2:27" ht="12.75">
      <c r="B36" s="9"/>
      <c r="C36" s="5"/>
      <c r="D36" s="16"/>
      <c r="E36" s="16"/>
      <c r="F36" s="16"/>
      <c r="G36" s="16"/>
      <c r="H36" s="16"/>
      <c r="I36" s="16"/>
      <c r="J36" s="29"/>
      <c r="K36" s="29"/>
      <c r="L36" s="29"/>
      <c r="M36" s="29"/>
      <c r="N36" s="29"/>
      <c r="O36" s="29"/>
      <c r="P36" s="29"/>
      <c r="Q36" s="29"/>
      <c r="R36" s="29"/>
      <c r="S36" s="29"/>
      <c r="T36" s="29"/>
      <c r="U36" s="29"/>
      <c r="V36" s="29"/>
      <c r="W36" s="29"/>
      <c r="X36" s="29"/>
      <c r="Y36" s="29"/>
      <c r="Z36" s="30"/>
      <c r="AA36" s="8"/>
    </row>
    <row r="37" spans="2:27" ht="13.5" customHeight="1" thickBot="1">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9"/>
    </row>
    <row r="39" spans="10:20" ht="15">
      <c r="J39" s="123"/>
      <c r="K39" s="123"/>
      <c r="L39" s="36"/>
      <c r="M39" s="36"/>
      <c r="N39" s="36"/>
      <c r="O39" s="95"/>
      <c r="P39" s="122"/>
      <c r="Q39" s="122"/>
      <c r="R39" s="36"/>
      <c r="S39" s="95">
        <f>'I.Form. Académica'!$S$39</f>
        <v>0</v>
      </c>
      <c r="T39" s="95"/>
    </row>
    <row r="41" spans="10:17" ht="12.75">
      <c r="J41" s="124" t="s">
        <v>77</v>
      </c>
      <c r="K41" s="124"/>
      <c r="L41" s="125"/>
      <c r="M41" s="126" t="s">
        <v>38</v>
      </c>
      <c r="N41" s="125"/>
      <c r="O41" s="125"/>
      <c r="P41" s="127" t="s">
        <v>78</v>
      </c>
      <c r="Q41" s="125"/>
    </row>
    <row r="47" spans="10:12" ht="13.5">
      <c r="J47" s="38" t="s">
        <v>76</v>
      </c>
      <c r="L47" s="38"/>
    </row>
  </sheetData>
  <sheetProtection password="CB4F" sheet="1"/>
  <mergeCells count="142">
    <mergeCell ref="J41:K41"/>
    <mergeCell ref="L14:Q14"/>
    <mergeCell ref="L15:Q15"/>
    <mergeCell ref="L16:Q16"/>
    <mergeCell ref="O39:Q39"/>
    <mergeCell ref="O26:P26"/>
    <mergeCell ref="O34:P34"/>
    <mergeCell ref="O22:P22"/>
    <mergeCell ref="O23:P23"/>
    <mergeCell ref="O24:P24"/>
    <mergeCell ref="O18:P18"/>
    <mergeCell ref="O21:P21"/>
    <mergeCell ref="K19:L19"/>
    <mergeCell ref="O20:P20"/>
    <mergeCell ref="M18:N18"/>
    <mergeCell ref="S39:T39"/>
    <mergeCell ref="D24:E24"/>
    <mergeCell ref="I19:J19"/>
    <mergeCell ref="F22:G22"/>
    <mergeCell ref="K24:L24"/>
    <mergeCell ref="M24:N24"/>
    <mergeCell ref="E17:J17"/>
    <mergeCell ref="D22:E22"/>
    <mergeCell ref="D23:E23"/>
    <mergeCell ref="D21:E21"/>
    <mergeCell ref="D19:E19"/>
    <mergeCell ref="E15:F15"/>
    <mergeCell ref="E16:F16"/>
    <mergeCell ref="U15:W15"/>
    <mergeCell ref="D25:E25"/>
    <mergeCell ref="D18:E18"/>
    <mergeCell ref="I18:J18"/>
    <mergeCell ref="D20:E20"/>
    <mergeCell ref="F20:G20"/>
    <mergeCell ref="F21:G21"/>
    <mergeCell ref="F25:G25"/>
    <mergeCell ref="M21:N21"/>
    <mergeCell ref="M22:N22"/>
    <mergeCell ref="B2:L2"/>
    <mergeCell ref="M2:U2"/>
    <mergeCell ref="M19:N19"/>
    <mergeCell ref="O19:P19"/>
    <mergeCell ref="F18:G18"/>
    <mergeCell ref="F19:G19"/>
    <mergeCell ref="P8:Z8"/>
    <mergeCell ref="D12:E12"/>
    <mergeCell ref="U14:W14"/>
    <mergeCell ref="E14:F14"/>
    <mergeCell ref="Q19:W19"/>
    <mergeCell ref="O25:P25"/>
    <mergeCell ref="D32:E32"/>
    <mergeCell ref="D33:E33"/>
    <mergeCell ref="K18:L18"/>
    <mergeCell ref="D27:E27"/>
    <mergeCell ref="Q18:W18"/>
    <mergeCell ref="K21:L21"/>
    <mergeCell ref="K22:L22"/>
    <mergeCell ref="K23:L23"/>
    <mergeCell ref="K20:L20"/>
    <mergeCell ref="M20:N20"/>
    <mergeCell ref="K27:L27"/>
    <mergeCell ref="K28:L28"/>
    <mergeCell ref="M23:N23"/>
    <mergeCell ref="D26:E26"/>
    <mergeCell ref="F23:G23"/>
    <mergeCell ref="F24:G24"/>
    <mergeCell ref="K25:L25"/>
    <mergeCell ref="K26:L26"/>
    <mergeCell ref="F27:G27"/>
    <mergeCell ref="F28:G28"/>
    <mergeCell ref="F29:G29"/>
    <mergeCell ref="F34:G34"/>
    <mergeCell ref="I27:J27"/>
    <mergeCell ref="I28:J28"/>
    <mergeCell ref="I29:J29"/>
    <mergeCell ref="I30:J30"/>
    <mergeCell ref="F31:G31"/>
    <mergeCell ref="O27:P27"/>
    <mergeCell ref="M25:N25"/>
    <mergeCell ref="M26:N26"/>
    <mergeCell ref="M27:N27"/>
    <mergeCell ref="K33:L33"/>
    <mergeCell ref="O33:P33"/>
    <mergeCell ref="O31:P31"/>
    <mergeCell ref="O32:P32"/>
    <mergeCell ref="M33:N33"/>
    <mergeCell ref="M31:N31"/>
    <mergeCell ref="D35:E35"/>
    <mergeCell ref="D28:E28"/>
    <mergeCell ref="D29:E29"/>
    <mergeCell ref="D30:E30"/>
    <mergeCell ref="D31:E31"/>
    <mergeCell ref="I31:J31"/>
    <mergeCell ref="I33:J33"/>
    <mergeCell ref="D34:E34"/>
    <mergeCell ref="F35:G35"/>
    <mergeCell ref="F30:G30"/>
    <mergeCell ref="O35:P35"/>
    <mergeCell ref="K31:L31"/>
    <mergeCell ref="K35:L35"/>
    <mergeCell ref="I20:J20"/>
    <mergeCell ref="I21:J21"/>
    <mergeCell ref="I22:J22"/>
    <mergeCell ref="I23:J23"/>
    <mergeCell ref="I24:J24"/>
    <mergeCell ref="I32:J32"/>
    <mergeCell ref="K29:L29"/>
    <mergeCell ref="F32:G32"/>
    <mergeCell ref="F33:G33"/>
    <mergeCell ref="M34:N34"/>
    <mergeCell ref="K30:L30"/>
    <mergeCell ref="M32:N32"/>
    <mergeCell ref="K32:L32"/>
    <mergeCell ref="K34:L34"/>
    <mergeCell ref="O28:P28"/>
    <mergeCell ref="O29:P29"/>
    <mergeCell ref="O30:P30"/>
    <mergeCell ref="I35:J35"/>
    <mergeCell ref="I34:J34"/>
    <mergeCell ref="F26:G26"/>
    <mergeCell ref="M35:N35"/>
    <mergeCell ref="M28:N28"/>
    <mergeCell ref="M29:N29"/>
    <mergeCell ref="M30:N30"/>
    <mergeCell ref="Q34:W34"/>
    <mergeCell ref="Q35:W35"/>
    <mergeCell ref="Q30:W30"/>
    <mergeCell ref="Q31:W31"/>
    <mergeCell ref="Q32:W32"/>
    <mergeCell ref="I25:J25"/>
    <mergeCell ref="I26:J26"/>
    <mergeCell ref="Q26:W26"/>
    <mergeCell ref="Q27:W27"/>
    <mergeCell ref="Q28:W28"/>
    <mergeCell ref="Q20:W20"/>
    <mergeCell ref="Q21:W21"/>
    <mergeCell ref="Q24:W24"/>
    <mergeCell ref="Q33:W33"/>
    <mergeCell ref="Q25:W25"/>
    <mergeCell ref="Q22:W22"/>
    <mergeCell ref="Q23:W23"/>
    <mergeCell ref="Q29:W29"/>
  </mergeCells>
  <dataValidations count="2">
    <dataValidation type="textLength" allowBlank="1" promptTitle="Cuenta" errorTitle="Cuenta" error="Debe indicar el código de la cuenta a la que se cargarán estos gastos." sqref="D19:D35">
      <formula1>0</formula1>
      <formula2>256</formula2>
    </dataValidation>
    <dataValidation errorStyle="warning" type="date" allowBlank="1" showInputMessage="1" showErrorMessage="1" promptTitle="Fecha de cierre" prompt="Escriba la última fecha del período de pago cubierto por este informe de gastos." errorTitle="Fecha de cierre" error="Debe escribir una fecha en esta celda." sqref="W16:Y16">
      <formula1>33970</formula1>
      <formula2>65016</formula2>
    </dataValidation>
  </dataValidations>
  <printOptions/>
  <pageMargins left="0.5905511811023623" right="0.5905511811023623" top="0.5905511811023623" bottom="0.5905511811023623" header="0" footer="0"/>
  <pageSetup fitToHeight="1" fitToWidth="1" horizontalDpi="300" verticalDpi="300" orientation="landscape"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Lenovo</cp:lastModifiedBy>
  <cp:lastPrinted>2020-02-06T09:58:30Z</cp:lastPrinted>
  <dcterms:created xsi:type="dcterms:W3CDTF">2000-03-05T05:51:58Z</dcterms:created>
  <dcterms:modified xsi:type="dcterms:W3CDTF">2020-07-17T10:38:21Z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ID">
    <vt:i4>3082</vt:i4>
  </property>
  <property fmtid="{D5CDD505-2E9C-101B-9397-08002B2CF9AE}" pid="3" name="Version">
    <vt:lpwstr>2508</vt:lpwstr>
  </property>
</Properties>
</file>